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jandro Chavez\Documents\Mis Apps y Soluciones\Empresa Familiar\"/>
    </mc:Choice>
  </mc:AlternateContent>
  <bookViews>
    <workbookView xWindow="0" yWindow="0" windowWidth="21600" windowHeight="9510"/>
  </bookViews>
  <sheets>
    <sheet name="Informe 9-BOX" sheetId="1" r:id="rId1"/>
    <sheet name="Modelo 9-BOX" sheetId="3" r:id="rId2"/>
    <sheet name="Caminos de crecimiento 9-BOX" sheetId="6" state="hidden" r:id="rId3"/>
    <sheet name="CARAS" sheetId="4" r:id="rId4"/>
    <sheet name="MATRIZ" sheetId="5" state="hidden" r:id="rId5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" i="1" l="1"/>
  <c r="D51" i="1"/>
  <c r="D52" i="1"/>
  <c r="C51" i="1"/>
  <c r="C52" i="1"/>
  <c r="D53" i="1"/>
  <c r="C53" i="1"/>
  <c r="B53" i="1"/>
  <c r="B52" i="1"/>
  <c r="B51" i="1"/>
  <c r="B8" i="3"/>
  <c r="B7" i="3"/>
  <c r="D3" i="3" l="1"/>
  <c r="D4" i="3"/>
  <c r="C3" i="3"/>
  <c r="C4" i="3"/>
  <c r="D5" i="3"/>
  <c r="C5" i="3"/>
  <c r="B4" i="3"/>
  <c r="B3" i="3"/>
  <c r="B5" i="3"/>
  <c r="A44" i="1" l="1"/>
  <c r="A38" i="1"/>
  <c r="A31" i="1"/>
  <c r="A19" i="1"/>
  <c r="A7" i="1"/>
</calcChain>
</file>

<file path=xl/sharedStrings.xml><?xml version="1.0" encoding="utf-8"?>
<sst xmlns="http://schemas.openxmlformats.org/spreadsheetml/2006/main" count="113" uniqueCount="84">
  <si>
    <t>Potencial</t>
  </si>
  <si>
    <t>Desempeño</t>
  </si>
  <si>
    <t>CUADRANTE</t>
  </si>
  <si>
    <t>DESEMPEÑO</t>
  </si>
  <si>
    <t>POTENCIAL</t>
  </si>
  <si>
    <t>Son excelentes supervisores, desarrollan a su gente (subalternos) y colaboran con la gerencia  para alcanzar las metas</t>
  </si>
  <si>
    <t>Es el gerente perfecto, colabora con sus subalternos, cumple con las metas y trabaja en la mejora continua</t>
  </si>
  <si>
    <t>ACCIÓN  PARA PROMOVER</t>
  </si>
  <si>
    <t>ACCIÓN PARA ESPECIALIZAR</t>
  </si>
  <si>
    <t>BAJO</t>
  </si>
  <si>
    <t>ALTO</t>
  </si>
  <si>
    <t>MEDIO</t>
  </si>
  <si>
    <t>Evaluación de 9-BOX para el crecimiento del personal</t>
  </si>
  <si>
    <t>INFORME DE POSIBILIDADES 9-BOX</t>
  </si>
  <si>
    <t>Empresa:</t>
  </si>
  <si>
    <t>Evaluado:</t>
  </si>
  <si>
    <t>CONSULTIA</t>
  </si>
  <si>
    <t>SITUACIÓN DESEMPEÑO</t>
  </si>
  <si>
    <t>Es un colaborador experto en su trabajo técnico, se debe aprovechar  en transmitir sus conocimientos a los demás miembros del equipo. Reconoce su trabajo …</t>
  </si>
  <si>
    <t>SITUACIÓN DE POTENCIAL.</t>
  </si>
  <si>
    <r>
      <rPr>
        <b/>
        <sz val="11"/>
        <color theme="1"/>
        <rFont val="Calibri"/>
        <family val="2"/>
        <scheme val="minor"/>
      </rPr>
      <t>Cuando el empleado es nuevo:</t>
    </r>
    <r>
      <rPr>
        <sz val="11"/>
        <color theme="1"/>
        <rFont val="Calibri"/>
        <family val="2"/>
        <scheme val="minor"/>
      </rPr>
      <t xml:space="preserve"> Si lleva menos de 4 semanas en el puesto es posible que se encuentre en el proceso de aprendizaje normal de cualquier trabajo. Si tienen entre 1 y 3 meses y ya ha sido capacitado el bajo rendimiento debería empezar a preocuparte y ponerte a pensar en su reubicación o liquidación.
</t>
    </r>
    <r>
      <rPr>
        <b/>
        <sz val="11"/>
        <color theme="1"/>
        <rFont val="Calibri"/>
        <family val="2"/>
        <scheme val="minor"/>
      </rPr>
      <t xml:space="preserve">Cuando el empleado tienen más de un año: </t>
    </r>
    <r>
      <rPr>
        <sz val="11"/>
        <color theme="1"/>
        <rFont val="Calibri"/>
        <family val="2"/>
        <scheme val="minor"/>
      </rPr>
      <t>Si el empleado nunca ha sido capacitado adecuadamente, se le debe capacitar de forma acelerada y establecer un periodo de prueba. Si ya ha sido capacitado adecuadamente y ha pasado más de un año, entonces es muy poco probable que mejore su desempeño.</t>
    </r>
  </si>
  <si>
    <t>Situación de Potencial</t>
  </si>
  <si>
    <t>Situación de Desempeño:</t>
  </si>
  <si>
    <t>Recomendación General:</t>
  </si>
  <si>
    <r>
      <rPr>
        <b/>
        <sz val="11"/>
        <color theme="1"/>
        <rFont val="Calibri"/>
        <family val="2"/>
        <scheme val="minor"/>
      </rPr>
      <t>Cuando el empleado es nuevo:</t>
    </r>
    <r>
      <rPr>
        <sz val="11"/>
        <color theme="1"/>
        <rFont val="Calibri"/>
        <family val="2"/>
        <scheme val="minor"/>
      </rPr>
      <t xml:space="preserve"> Si lleva menos de 3 meses y su potencial es bajo, entonces se debe pensar en su liquidación para evitar gastos innecesarios de antiguedad y buscar un remplazo con más potencial para el negocio.
</t>
    </r>
    <r>
      <rPr>
        <b/>
        <sz val="11"/>
        <color theme="1"/>
        <rFont val="Calibri"/>
        <family val="2"/>
        <scheme val="minor"/>
      </rPr>
      <t xml:space="preserve">Cuando el empleado tienen más de un año: </t>
    </r>
    <r>
      <rPr>
        <sz val="11"/>
        <color theme="1"/>
        <rFont val="Calibri"/>
        <family val="2"/>
        <scheme val="minor"/>
      </rPr>
      <t>Se debe negociar con el empleado la forma más conveniente para ambas partes de terminar la relación laboral. Si el empleado es un familiar y se decide conservarlo se recomienda pornerlo en un puesto donde no ocasione tanto daño o dejarle un puesto honorario recibiendo un sueldo pero apoyado por otra persona que sea quien realmente desempeñe el trabajo.</t>
    </r>
  </si>
  <si>
    <t>RECOMENDACIÓN GENERAL</t>
  </si>
  <si>
    <t>Si el empleado es nuevo, hablar con el y establecer un periodo de prueba de 1 mes para ver una mejora o despedirlo. Si el empleado ya tiene más de un año en la empresa negociar su liquidación.</t>
  </si>
  <si>
    <r>
      <rPr>
        <b/>
        <sz val="11"/>
        <color theme="1"/>
        <rFont val="Calibri"/>
        <family val="2"/>
        <scheme val="minor"/>
      </rPr>
      <t>Cuando el empleado es nuevo:</t>
    </r>
    <r>
      <rPr>
        <sz val="11"/>
        <color theme="1"/>
        <rFont val="Calibri"/>
        <family val="2"/>
        <scheme val="minor"/>
      </rPr>
      <t xml:space="preserve"> Si lleva menos de 1 mes en el puesto es posible que se encuentre en el proceso de aprendizaje normal de cualquier trabajo, siempre que se vea un avance de semana a semana. Se debe hablar con la persona para expresar que tiene potencial pero debe mejorar su desempeño y que estara en un periodo de prueba de un mes.
</t>
    </r>
    <r>
      <rPr>
        <b/>
        <sz val="11"/>
        <color theme="1"/>
        <rFont val="Calibri"/>
        <family val="2"/>
        <scheme val="minor"/>
      </rPr>
      <t xml:space="preserve">Cuando el empleado tienen más de un año: </t>
    </r>
    <r>
      <rPr>
        <sz val="11"/>
        <color theme="1"/>
        <rFont val="Calibri"/>
        <family val="2"/>
        <scheme val="minor"/>
      </rPr>
      <t>Si el empleado nunca ha sido capacitado adecuadamente, se le debe capacitar de forma acelerada y ponerlo a prueba por un mes. Si la persona ya tiene la capacitación necesaria y no se ha reflejado en los resultados deberá despedirse ya que entonces es una cuestión de actitud.</t>
    </r>
  </si>
  <si>
    <t>Capacitar al personal, establecer un periodo de prueba dandole voto de confianza a su potencial y en base a resultados quedarte con el o despedirlo.</t>
  </si>
  <si>
    <r>
      <rPr>
        <b/>
        <sz val="11"/>
        <color theme="1"/>
        <rFont val="Calibri"/>
        <family val="2"/>
        <scheme val="minor"/>
      </rPr>
      <t>Cuando el empleado es nuevo:</t>
    </r>
    <r>
      <rPr>
        <sz val="11"/>
        <color theme="1"/>
        <rFont val="Calibri"/>
        <family val="2"/>
        <scheme val="minor"/>
      </rPr>
      <t xml:space="preserve"> Si lleva menos de 1 mes en el puesto es posible que se encuentre en el proceso de aprendizaje normal de cualquier trabajo, siempre que se vea un avance de semana a semana. Se debe hablar con la persona para expresar que tiene gran potencial pero debe mejorar su desempeño y que estara en un periodo de prueba de un mes.
</t>
    </r>
    <r>
      <rPr>
        <b/>
        <sz val="11"/>
        <color theme="1"/>
        <rFont val="Calibri"/>
        <family val="2"/>
        <scheme val="minor"/>
      </rPr>
      <t xml:space="preserve">Cuando el empleado tienen más de un año: </t>
    </r>
    <r>
      <rPr>
        <sz val="11"/>
        <color theme="1"/>
        <rFont val="Calibri"/>
        <family val="2"/>
        <scheme val="minor"/>
      </rPr>
      <t>Si el empleado nunca ha sido capacitado adecuadamente, se le debe capacitar de forma acelerada y ponerlo a prueba por un mes. Si la persona ya tiene la capacitación necesaria y no se ha reflejado en los resultados deberá reubicarse o despedirse ya que entonces es una cuestión de actitud.</t>
    </r>
  </si>
  <si>
    <t>Capacitar al personal, establecer un periodo de prueba dandole voto de confianza a su gran potencial y en base a resultados quedarte con el, reubicarlo en otra área o despedirlo.</t>
  </si>
  <si>
    <r>
      <rPr>
        <b/>
        <sz val="11"/>
        <color theme="1"/>
        <rFont val="Calibri"/>
        <family val="2"/>
        <scheme val="minor"/>
      </rPr>
      <t>Cuando el empleado es nuevo:</t>
    </r>
    <r>
      <rPr>
        <sz val="11"/>
        <color theme="1"/>
        <rFont val="Calibri"/>
        <family val="2"/>
        <scheme val="minor"/>
      </rPr>
      <t xml:space="preserve"> Felicitarlo por su desempeño y motivarlo para mantener o elevar su desempeño.
</t>
    </r>
    <r>
      <rPr>
        <b/>
        <sz val="11"/>
        <color theme="1"/>
        <rFont val="Calibri"/>
        <family val="2"/>
        <scheme val="minor"/>
      </rPr>
      <t xml:space="preserve">Cuando el empleado tienen más de un año: </t>
    </r>
    <r>
      <rPr>
        <sz val="11"/>
        <color theme="1"/>
        <rFont val="Calibri"/>
        <family val="2"/>
        <scheme val="minor"/>
      </rPr>
      <t>Felicitar al empleado por su buen desempeño investigando las causas que evitan que eleve su nivel de desempeño.</t>
    </r>
  </si>
  <si>
    <t>Si se desea que el empleado tenga un desarrollo en la empresa investigar las razones personales que impiden el potencial del empleado y ofrecer capacitación y motivación al respecto.
Si no hay posibilidades de desarrollo para el empleado, informarle de su buen desempeño y motivarlo a mejorarlo.</t>
  </si>
  <si>
    <t>Informar al empleado que tienen un buen desempeño y motivarlo para desarrollar su potencial y asi mejorar aún más su desempeño.</t>
  </si>
  <si>
    <t>Informar al empleado que tienen un buen desempeño y motivarlo para desarrollar su potencial para llevar ambos puntos a un nivel de excelencia.</t>
  </si>
  <si>
    <t>No se recomiendo promover jerarquicamente a una persona con bajo desempeño y bajo potencial. Las consecuencias serían negativas para el personal de subalternos y traerían retrasos y  retrabajos para el negocio.</t>
  </si>
  <si>
    <t>Recomendación para promover hacia arriba (Jerarquía)</t>
  </si>
  <si>
    <t>Recomendación para promover lateralmente (Especialización)</t>
  </si>
  <si>
    <t>No se recomienda especilaizar a esta persona a menos que mejore su desempeño o su potencial. Debido a que ocasionaría mermas, desperdicios, etc.</t>
  </si>
  <si>
    <t>Se recomienda una fuerte capacitación en habilidades gerenciales, asignarle un coach y realizar un periodo de prueba. El resultado es incierto pero a veces vale la pena.</t>
  </si>
  <si>
    <t>Se debe reforzar sus capacidades técnicas. Normalmente el resultado es bueno.</t>
  </si>
  <si>
    <t>Se debe reforzar su auto-estima y confianza y despues capacitar técnicamente. El resultado es incierto pero existen más probabilidades de un buen resultado.</t>
  </si>
  <si>
    <t>Se debe reforzar sus capacidades técnicas. Normalmente el resultado es muy bueno.</t>
  </si>
  <si>
    <t>Se recomienda una  capacitación en habilidades gerenciales y asignarle un coach. El resultado es bueno la mayoria de las veces.</t>
  </si>
  <si>
    <t>Se recomienda capacitación en habilidades gerenciales y realizar un periodo de prueba. El resultado suele ser muy bueno.</t>
  </si>
  <si>
    <t>Esta persona es ideal para especilizarla aún más en su trabajo para ser un líder técnico y enseñar a los otros a mejorar su desempeño.</t>
  </si>
  <si>
    <t>SE debe reforzar su auto-estima. Esta persona es ideal para especilizarla aún más en su trabajo para ser un líder técnico y enseñar a los otros a mejorar su desempeño.</t>
  </si>
  <si>
    <t>Se recomienda capacitarlo en habilidades gerenciales y asignarle un coach. El resultado suele ser bueno a largo plazo. Es ideal para gerenciar un área operativa</t>
  </si>
  <si>
    <t>Se recomienda capacitarlo en habilidades gerenciales, calidad y liderazgo. El resultado suele ser bueno a corto plazo. Puede estar a cargo de un área operativa, administrativa o estratégica.</t>
  </si>
  <si>
    <t>Se recomienda capacitarlo en habilidades gerenciales, calidad y liderazgo. El resultado suele ser bueno a corto plazo. Puede estar a cargo de un área operativa o  administrativa.</t>
  </si>
  <si>
    <t>Motivar y capacitar al empleado para mejorar su desempeño y su capacidad de aprender</t>
  </si>
  <si>
    <t>Capacitar al empleado en temas técnicos y adminsitrativos, motivarlo a supervisar personal a mediano plazo.</t>
  </si>
  <si>
    <t>Informar al empleado que tienen un buen desempeño y motivarlo para especializarse tecnicamente o para desarrollarse como supervisor o gerente al cargo de otras personas.</t>
  </si>
  <si>
    <t>Capacitarlo en temas de comunicación y solución de problemas.</t>
  </si>
  <si>
    <t>Capacitarlo en temas de comunicación, solución de conflictos y solución de problemas.</t>
  </si>
  <si>
    <t>Prepararlo para ser un buen líder técnico o un uen líder administrativo.</t>
  </si>
  <si>
    <t>Prepararlo para ser un buen líder técnico y administrativo.</t>
  </si>
  <si>
    <t>Prepararlo para un puesto de alta gerencia del negocio o abrir una nueva unidad de negocio.</t>
  </si>
  <si>
    <t>Capacitarlo en temas estratégicos, liderazgo, comunicación, solución de conflictos y solución de problemas.</t>
  </si>
  <si>
    <t>Crecimiento Técnico (Actividades y Herramientas)</t>
  </si>
  <si>
    <t>Crecimiento Gerencial (Personas y procesos)</t>
  </si>
  <si>
    <t xml:space="preserve">Crecimiento  equilibrado </t>
  </si>
  <si>
    <t>Ubicación de la persona en los 9 cuadrantes.</t>
  </si>
  <si>
    <t>:</t>
  </si>
  <si>
    <t>Perfil básico de la persona.</t>
  </si>
  <si>
    <t>PERFIL BÁSICO</t>
  </si>
  <si>
    <t>Este perfil sólo es aceptable para personas de recién ingreso a la organización (en periodo de prueba). En cualquier otra situación sólo representa un gasto y una baja en la productividad. Lo mejor es prescindir de la persona.</t>
  </si>
  <si>
    <t>Si el periodo de prueba de esta persona ha terminado se debe prescindir de ella a pesar d etener potencial ya que no lo demuestra en el trabajo. Una solución alterna es reubicar a la persona a otra área del negocio donde podría dar resultado en un segundo periodo de prueba.</t>
  </si>
  <si>
    <t>Se debe hablar con esta persona para mostrarle que no da el resultado esperado pero que se le ve mucho potencial, se recomienda negociar con esta persona su salida o la reubicación a otra área donde pueda dar los resultados esperados en un periodo corto de prueba.</t>
  </si>
  <si>
    <t>Esta persona es ideal para trabajos administrativos o manuales sencillos y repetitivos que no representan desafios para tomar decisiones diferentes cada día.</t>
  </si>
  <si>
    <t>Esta persona es idea para desarrollarla técnicamente o administrativamente (o una combinación de ambas). Es un "caballito de batalla" que responde satisfactoriamente hacia las tareas y hacia las personas.</t>
  </si>
  <si>
    <t>Esta persona debe desarrollarse hacia el área técnica o administrativa (dependiendo su gusto y tendencia) para aprovecharla al máximo, podría convertirse en un buen experto técnico o un supervisor/gerente de resultados buenos.</t>
  </si>
  <si>
    <t>Esta persona es un experto técnico o puede convertirse en uno facilmente, esta orientado hacia la tarea y el resultado a corto plazo.</t>
  </si>
  <si>
    <t>Esta persona es un experto técnico o administrativo, tienen la capacidad de organizar a las personas y los procesos, se debe desarrollar en ambos aspectos para cubrir a un gerente técnico o administrativo o para ocupar su lugar en la primera oportunidad.</t>
  </si>
  <si>
    <t>Esta persona es un excelente apoyo para la gerencia o un candidato a gerente en la primera oportunidad (sin olvidar su capacitación).</t>
  </si>
  <si>
    <t>NOTA: Recuerda que sin importar en cual cuadrante se encuentra la persona, para moverse a otro cuadrante se necesita de capacitación, reglas claras, apoyo de equipo y retroalimentación de su jefe y sus colaboradores.</t>
  </si>
  <si>
    <t xml:space="preserve">Autor: </t>
  </si>
  <si>
    <t>Alejandro Chavez Castillo</t>
  </si>
  <si>
    <t xml:space="preserve">Correo: </t>
  </si>
  <si>
    <t xml:space="preserve">achavez@consultia.mx </t>
  </si>
  <si>
    <t>Sitio Web:</t>
  </si>
  <si>
    <t xml:space="preserve">www.consultia.mx </t>
  </si>
  <si>
    <t>WhatsApp:</t>
  </si>
  <si>
    <t>ANA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</si>
</sst>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egoe UI Semibold"/>
      <family val="2"/>
    </font>
    <font>
      <u/>
      <sz val="11"/>
      <color theme="1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749992370372631"/>
      </right>
      <top/>
      <bottom style="thin">
        <color indexed="64"/>
      </bottom>
      <diagonal/>
    </border>
    <border>
      <left style="thin">
        <color theme="2" tint="-0.749992370372631"/>
      </left>
      <right style="thin">
        <color theme="2" tint="-0.749992370372631"/>
      </right>
      <top/>
      <bottom style="thin">
        <color indexed="64"/>
      </bottom>
      <diagonal/>
    </border>
    <border>
      <left style="thin">
        <color indexed="64"/>
      </left>
      <right style="thin">
        <color theme="2" tint="-0.749992370372631"/>
      </right>
      <top style="thin">
        <color indexed="64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indexed="64"/>
      </top>
      <bottom style="thin">
        <color theme="2" tint="-0.749992370372631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749992370372631"/>
      </bottom>
      <diagonal/>
    </border>
    <border>
      <left style="thin">
        <color theme="2" tint="-0.749992370372631"/>
      </left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/>
      <right style="thin">
        <color theme="2" tint="-0.749992370372631"/>
      </right>
      <top style="thin">
        <color theme="2" tint="-0.749992370372631"/>
      </top>
      <bottom style="thin">
        <color theme="2" tint="-0.749992370372631"/>
      </bottom>
      <diagonal/>
    </border>
    <border>
      <left style="thin">
        <color theme="2" tint="-0.749992370372631"/>
      </left>
      <right/>
      <top style="thin">
        <color theme="2" tint="-0.749992370372631"/>
      </top>
      <bottom/>
      <diagonal/>
    </border>
    <border>
      <left/>
      <right/>
      <top style="thin">
        <color theme="2" tint="-0.749992370372631"/>
      </top>
      <bottom/>
      <diagonal/>
    </border>
    <border>
      <left/>
      <right style="thin">
        <color theme="2" tint="-0.749992370372631"/>
      </right>
      <top style="thin">
        <color theme="2" tint="-0.749992370372631"/>
      </top>
      <bottom/>
      <diagonal/>
    </border>
    <border>
      <left style="thin">
        <color theme="2" tint="-0.749992370372631"/>
      </left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thin">
        <color theme="2" tint="-0.749992370372631"/>
      </left>
      <right/>
      <top/>
      <bottom style="thin">
        <color theme="2" tint="-0.749992370372631"/>
      </bottom>
      <diagonal/>
    </border>
    <border>
      <left/>
      <right/>
      <top/>
      <bottom style="thin">
        <color theme="2" tint="-0.749992370372631"/>
      </bottom>
      <diagonal/>
    </border>
    <border>
      <left/>
      <right style="thin">
        <color theme="2" tint="-0.749992370372631"/>
      </right>
      <top/>
      <bottom style="thin">
        <color theme="2" tint="-0.74999237037263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4" xfId="0" applyFont="1" applyBorder="1" applyAlignment="1">
      <alignment vertical="center" wrapText="1"/>
    </xf>
    <xf numFmtId="0" fontId="0" fillId="3" borderId="2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5" borderId="0" xfId="4"/>
    <xf numFmtId="0" fontId="1" fillId="4" borderId="3" xfId="3" applyBorder="1" applyAlignment="1">
      <alignment horizontal="center" vertical="center" wrapText="1"/>
    </xf>
    <xf numFmtId="0" fontId="0" fillId="7" borderId="2" xfId="6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/>
    </xf>
    <xf numFmtId="0" fontId="0" fillId="6" borderId="2" xfId="5" applyFont="1" applyBorder="1" applyAlignment="1">
      <alignment vertical="center" wrapText="1"/>
    </xf>
    <xf numFmtId="0" fontId="6" fillId="0" borderId="0" xfId="0" applyFont="1"/>
    <xf numFmtId="0" fontId="4" fillId="0" borderId="0" xfId="0" applyFont="1"/>
    <xf numFmtId="0" fontId="3" fillId="8" borderId="0" xfId="0" applyFont="1" applyFill="1" applyAlignment="1">
      <alignment horizontal="center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0" fillId="9" borderId="1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0" xfId="0" applyFill="1" applyBorder="1" applyAlignment="1">
      <alignment horizontal="left" vertical="center" wrapText="1"/>
    </xf>
    <xf numFmtId="0" fontId="0" fillId="9" borderId="20" xfId="0" applyFill="1" applyBorder="1" applyAlignment="1">
      <alignment horizontal="left" vertical="center" wrapText="1"/>
    </xf>
    <xf numFmtId="0" fontId="0" fillId="9" borderId="21" xfId="0" applyFill="1" applyBorder="1" applyAlignment="1">
      <alignment horizontal="left" vertical="center" wrapText="1"/>
    </xf>
    <xf numFmtId="0" fontId="0" fillId="9" borderId="22" xfId="0" applyFill="1" applyBorder="1" applyAlignment="1">
      <alignment horizontal="left" vertical="center" wrapText="1"/>
    </xf>
    <xf numFmtId="0" fontId="0" fillId="9" borderId="23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7"/>
    <xf numFmtId="0" fontId="8" fillId="0" borderId="0" xfId="0" applyFont="1"/>
    <xf numFmtId="0" fontId="2" fillId="10" borderId="24" xfId="1" applyFill="1" applyBorder="1" applyAlignment="1" applyProtection="1">
      <alignment horizontal="left"/>
      <protection locked="0"/>
    </xf>
    <xf numFmtId="0" fontId="2" fillId="10" borderId="25" xfId="1" applyFill="1" applyBorder="1" applyAlignment="1" applyProtection="1">
      <alignment horizontal="left"/>
      <protection locked="0"/>
    </xf>
    <xf numFmtId="0" fontId="2" fillId="10" borderId="26" xfId="1" applyFill="1" applyBorder="1" applyAlignment="1" applyProtection="1">
      <alignment horizontal="left"/>
      <protection locked="0"/>
    </xf>
    <xf numFmtId="0" fontId="2" fillId="2" borderId="1" xfId="1" applyAlignment="1" applyProtection="1">
      <alignment horizontal="center"/>
      <protection locked="0"/>
    </xf>
  </cellXfs>
  <cellStyles count="8">
    <cellStyle name="20% - Énfasis1" xfId="2" builtinId="30"/>
    <cellStyle name="20% - Énfasis4" xfId="5" builtinId="42"/>
    <cellStyle name="20% - Énfasis6" xfId="6" builtinId="50"/>
    <cellStyle name="40% - Énfasis1" xfId="3" builtinId="31"/>
    <cellStyle name="Énfasis2" xfId="4" builtinId="33"/>
    <cellStyle name="Entrada" xfId="1" builtinId="20"/>
    <cellStyle name="Hipervínculo" xfId="7" builtinId="8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6"/>
        </left>
        <right/>
        <top style="thin">
          <color theme="6"/>
        </top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  <alignment horizontal="center" vertical="bottom" textRotation="0" wrapText="0" indent="0" justifyLastLine="0" shrinkToFit="0" readingOrder="0"/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E38DDF"/>
        </patternFill>
      </fill>
    </dxf>
    <dxf>
      <fill>
        <patternFill>
          <bgColor theme="7" tint="0.59996337778862885"/>
        </patternFill>
      </fill>
    </dxf>
    <dxf>
      <fill>
        <patternFill>
          <bgColor rgb="FFFFA7E2"/>
        </patternFill>
      </fill>
    </dxf>
    <dxf>
      <fill>
        <patternFill>
          <bgColor rgb="FFFF0066"/>
        </patternFill>
      </fill>
    </dxf>
    <dxf>
      <fill>
        <patternFill>
          <bgColor theme="8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E38DDF"/>
        </patternFill>
      </fill>
    </dxf>
    <dxf>
      <fill>
        <patternFill>
          <bgColor theme="7" tint="0.59996337778862885"/>
        </patternFill>
      </fill>
    </dxf>
    <dxf>
      <fill>
        <patternFill>
          <bgColor rgb="FFFFA7E2"/>
        </patternFill>
      </fill>
    </dxf>
    <dxf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E38DDF"/>
      <color rgb="FFFFA7E2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sultia.mx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460376</xdr:colOff>
      <xdr:row>0</xdr:row>
      <xdr:rowOff>31749</xdr:rowOff>
    </xdr:from>
    <xdr:to>
      <xdr:col>7</xdr:col>
      <xdr:colOff>1</xdr:colOff>
      <xdr:row>1</xdr:row>
      <xdr:rowOff>164887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F1802-DC64-4D6E-BF17-EB1B88F86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3439" y="31749"/>
          <a:ext cx="1103312" cy="323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28575</xdr:rowOff>
    </xdr:from>
    <xdr:to>
      <xdr:col>9</xdr:col>
      <xdr:colOff>638175</xdr:colOff>
      <xdr:row>4</xdr:row>
      <xdr:rowOff>542925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20C67D7D-48CA-45C9-874D-E673A225C18C}"/>
            </a:ext>
          </a:extLst>
        </xdr:cNvPr>
        <xdr:cNvSpPr/>
      </xdr:nvSpPr>
      <xdr:spPr>
        <a:xfrm>
          <a:off x="7734300" y="38385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123825</xdr:colOff>
      <xdr:row>4</xdr:row>
      <xdr:rowOff>28575</xdr:rowOff>
    </xdr:from>
    <xdr:to>
      <xdr:col>10</xdr:col>
      <xdr:colOff>647700</xdr:colOff>
      <xdr:row>4</xdr:row>
      <xdr:rowOff>542925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C959A26D-5BC7-485F-A167-7FF2B5CA3073}"/>
            </a:ext>
          </a:extLst>
        </xdr:cNvPr>
        <xdr:cNvSpPr/>
      </xdr:nvSpPr>
      <xdr:spPr>
        <a:xfrm>
          <a:off x="8505825" y="38385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114300</xdr:colOff>
      <xdr:row>4</xdr:row>
      <xdr:rowOff>38100</xdr:rowOff>
    </xdr:from>
    <xdr:to>
      <xdr:col>11</xdr:col>
      <xdr:colOff>638175</xdr:colOff>
      <xdr:row>4</xdr:row>
      <xdr:rowOff>552450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BB39977B-A8E7-4D29-8928-39CC6EDD1CDA}"/>
            </a:ext>
          </a:extLst>
        </xdr:cNvPr>
        <xdr:cNvSpPr/>
      </xdr:nvSpPr>
      <xdr:spPr>
        <a:xfrm>
          <a:off x="9258300" y="384810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104775</xdr:colOff>
      <xdr:row>3</xdr:row>
      <xdr:rowOff>28575</xdr:rowOff>
    </xdr:from>
    <xdr:to>
      <xdr:col>9</xdr:col>
      <xdr:colOff>628650</xdr:colOff>
      <xdr:row>3</xdr:row>
      <xdr:rowOff>542925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762E778D-89A1-4E4A-A32D-D6061952EBB5}"/>
            </a:ext>
          </a:extLst>
        </xdr:cNvPr>
        <xdr:cNvSpPr/>
      </xdr:nvSpPr>
      <xdr:spPr>
        <a:xfrm>
          <a:off x="7724775" y="32670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114300</xdr:colOff>
      <xdr:row>3</xdr:row>
      <xdr:rowOff>38100</xdr:rowOff>
    </xdr:from>
    <xdr:to>
      <xdr:col>10</xdr:col>
      <xdr:colOff>638175</xdr:colOff>
      <xdr:row>3</xdr:row>
      <xdr:rowOff>552450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92C65AD1-95F7-4351-BC55-18A87C29C34B}"/>
            </a:ext>
          </a:extLst>
        </xdr:cNvPr>
        <xdr:cNvSpPr/>
      </xdr:nvSpPr>
      <xdr:spPr>
        <a:xfrm>
          <a:off x="8496300" y="327660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123825</xdr:colOff>
      <xdr:row>3</xdr:row>
      <xdr:rowOff>28575</xdr:rowOff>
    </xdr:from>
    <xdr:to>
      <xdr:col>11</xdr:col>
      <xdr:colOff>647700</xdr:colOff>
      <xdr:row>3</xdr:row>
      <xdr:rowOff>542925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2B8426BB-23B9-496C-B79A-8443B768F8C0}"/>
            </a:ext>
          </a:extLst>
        </xdr:cNvPr>
        <xdr:cNvSpPr/>
      </xdr:nvSpPr>
      <xdr:spPr>
        <a:xfrm>
          <a:off x="9267825" y="32670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104775</xdr:colOff>
      <xdr:row>2</xdr:row>
      <xdr:rowOff>28575</xdr:rowOff>
    </xdr:from>
    <xdr:to>
      <xdr:col>9</xdr:col>
      <xdr:colOff>628650</xdr:colOff>
      <xdr:row>2</xdr:row>
      <xdr:rowOff>542925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13835330-DCBA-443E-B035-D5B8F826762B}"/>
            </a:ext>
          </a:extLst>
        </xdr:cNvPr>
        <xdr:cNvSpPr/>
      </xdr:nvSpPr>
      <xdr:spPr>
        <a:xfrm>
          <a:off x="7724775" y="26955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123825</xdr:colOff>
      <xdr:row>2</xdr:row>
      <xdr:rowOff>38100</xdr:rowOff>
    </xdr:from>
    <xdr:to>
      <xdr:col>10</xdr:col>
      <xdr:colOff>647700</xdr:colOff>
      <xdr:row>2</xdr:row>
      <xdr:rowOff>552450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71E1C56B-1058-4A45-AB84-94DDC9A6671A}"/>
            </a:ext>
          </a:extLst>
        </xdr:cNvPr>
        <xdr:cNvSpPr/>
      </xdr:nvSpPr>
      <xdr:spPr>
        <a:xfrm>
          <a:off x="8505825" y="270510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114300</xdr:colOff>
      <xdr:row>2</xdr:row>
      <xdr:rowOff>28575</xdr:rowOff>
    </xdr:from>
    <xdr:to>
      <xdr:col>11</xdr:col>
      <xdr:colOff>638175</xdr:colOff>
      <xdr:row>2</xdr:row>
      <xdr:rowOff>542925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4A7780B8-CDCC-44CB-B8C4-4A87D1C246D6}"/>
            </a:ext>
          </a:extLst>
        </xdr:cNvPr>
        <xdr:cNvSpPr/>
      </xdr:nvSpPr>
      <xdr:spPr>
        <a:xfrm>
          <a:off x="9258300" y="269557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149678</xdr:colOff>
      <xdr:row>2</xdr:row>
      <xdr:rowOff>138794</xdr:rowOff>
    </xdr:from>
    <xdr:to>
      <xdr:col>9</xdr:col>
      <xdr:colOff>576943</xdr:colOff>
      <xdr:row>2</xdr:row>
      <xdr:rowOff>332015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11CD0579-F9AC-4105-B617-5BB87D58708D}"/>
            </a:ext>
          </a:extLst>
        </xdr:cNvPr>
        <xdr:cNvGrpSpPr/>
      </xdr:nvGrpSpPr>
      <xdr:grpSpPr>
        <a:xfrm>
          <a:off x="7007678" y="540205"/>
          <a:ext cx="427265" cy="193221"/>
          <a:chOff x="7848599" y="1571626"/>
          <a:chExt cx="427265" cy="193221"/>
        </a:xfrm>
      </xdr:grpSpPr>
      <xdr:sp macro="" textlink="">
        <xdr:nvSpPr>
          <xdr:cNvPr id="26" name="Elipse 25">
            <a:extLst>
              <a:ext uri="{FF2B5EF4-FFF2-40B4-BE49-F238E27FC236}">
                <a16:creationId xmlns:a16="http://schemas.microsoft.com/office/drawing/2014/main" id="{00A3E8BC-05FA-4C98-AE1D-67F6630DD992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7" name="Elipse 26">
            <a:extLst>
              <a:ext uri="{FF2B5EF4-FFF2-40B4-BE49-F238E27FC236}">
                <a16:creationId xmlns:a16="http://schemas.microsoft.com/office/drawing/2014/main" id="{AF301A9C-A17F-4FBE-A91D-563819330AEE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708BB95C-E7D8-4237-B987-A760891AFE6C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9" name="Elipse 28">
            <a:extLst>
              <a:ext uri="{FF2B5EF4-FFF2-40B4-BE49-F238E27FC236}">
                <a16:creationId xmlns:a16="http://schemas.microsoft.com/office/drawing/2014/main" id="{1F774B17-EE54-4F87-8400-155E7B187768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179614</xdr:colOff>
      <xdr:row>2</xdr:row>
      <xdr:rowOff>141516</xdr:rowOff>
    </xdr:from>
    <xdr:to>
      <xdr:col>10</xdr:col>
      <xdr:colOff>606879</xdr:colOff>
      <xdr:row>2</xdr:row>
      <xdr:rowOff>334737</xdr:rowOff>
    </xdr:to>
    <xdr:grpSp>
      <xdr:nvGrpSpPr>
        <xdr:cNvPr id="30" name="Grupo 29">
          <a:extLst>
            <a:ext uri="{FF2B5EF4-FFF2-40B4-BE49-F238E27FC236}">
              <a16:creationId xmlns:a16="http://schemas.microsoft.com/office/drawing/2014/main" id="{9AFBFF19-FF37-4388-A7A4-52385FC868C0}"/>
            </a:ext>
          </a:extLst>
        </xdr:cNvPr>
        <xdr:cNvGrpSpPr/>
      </xdr:nvGrpSpPr>
      <xdr:grpSpPr>
        <a:xfrm>
          <a:off x="7799614" y="542927"/>
          <a:ext cx="427265" cy="193221"/>
          <a:chOff x="7848599" y="1571626"/>
          <a:chExt cx="427265" cy="193221"/>
        </a:xfrm>
      </xdr:grpSpPr>
      <xdr:sp macro="" textlink="">
        <xdr:nvSpPr>
          <xdr:cNvPr id="31" name="Elipse 30">
            <a:extLst>
              <a:ext uri="{FF2B5EF4-FFF2-40B4-BE49-F238E27FC236}">
                <a16:creationId xmlns:a16="http://schemas.microsoft.com/office/drawing/2014/main" id="{FA7E8003-F340-4C4B-A028-0EF2BF5B0775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2" name="Elipse 31">
            <a:extLst>
              <a:ext uri="{FF2B5EF4-FFF2-40B4-BE49-F238E27FC236}">
                <a16:creationId xmlns:a16="http://schemas.microsoft.com/office/drawing/2014/main" id="{1188241C-A704-4F93-B16E-DCCFBD2CDEF7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BD87C50-DAD2-4808-AA99-7D3F393D1CFD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B079BCC6-B39B-4921-8E66-88DB3BAE602A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161925</xdr:colOff>
      <xdr:row>2</xdr:row>
      <xdr:rowOff>130631</xdr:rowOff>
    </xdr:from>
    <xdr:to>
      <xdr:col>11</xdr:col>
      <xdr:colOff>589190</xdr:colOff>
      <xdr:row>2</xdr:row>
      <xdr:rowOff>323852</xdr:rowOff>
    </xdr:to>
    <xdr:grpSp>
      <xdr:nvGrpSpPr>
        <xdr:cNvPr id="35" name="Grupo 34">
          <a:extLst>
            <a:ext uri="{FF2B5EF4-FFF2-40B4-BE49-F238E27FC236}">
              <a16:creationId xmlns:a16="http://schemas.microsoft.com/office/drawing/2014/main" id="{FC7E9E09-E22E-4065-BE69-9F6F74DC955F}"/>
            </a:ext>
          </a:extLst>
        </xdr:cNvPr>
        <xdr:cNvGrpSpPr/>
      </xdr:nvGrpSpPr>
      <xdr:grpSpPr>
        <a:xfrm>
          <a:off x="8543925" y="532042"/>
          <a:ext cx="427265" cy="193221"/>
          <a:chOff x="7848599" y="1571626"/>
          <a:chExt cx="427265" cy="193221"/>
        </a:xfrm>
      </xdr:grpSpPr>
      <xdr:sp macro="" textlink="">
        <xdr:nvSpPr>
          <xdr:cNvPr id="36" name="Elipse 35">
            <a:extLst>
              <a:ext uri="{FF2B5EF4-FFF2-40B4-BE49-F238E27FC236}">
                <a16:creationId xmlns:a16="http://schemas.microsoft.com/office/drawing/2014/main" id="{400CA154-63F0-40A5-99D0-D56C942C56BA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1D30E7C2-55B5-413A-B3F4-07AF900E66C9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8" name="Elipse 37">
            <a:extLst>
              <a:ext uri="{FF2B5EF4-FFF2-40B4-BE49-F238E27FC236}">
                <a16:creationId xmlns:a16="http://schemas.microsoft.com/office/drawing/2014/main" id="{B5BCA7CA-4C3C-47C1-97D4-AECFF3551523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9" name="Elipse 38">
            <a:extLst>
              <a:ext uri="{FF2B5EF4-FFF2-40B4-BE49-F238E27FC236}">
                <a16:creationId xmlns:a16="http://schemas.microsoft.com/office/drawing/2014/main" id="{859FBAAD-EEFE-4399-8058-7FFF46DBC239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166005</xdr:colOff>
      <xdr:row>3</xdr:row>
      <xdr:rowOff>114300</xdr:rowOff>
    </xdr:from>
    <xdr:to>
      <xdr:col>9</xdr:col>
      <xdr:colOff>593270</xdr:colOff>
      <xdr:row>3</xdr:row>
      <xdr:rowOff>307521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28D26F4E-84E1-4B82-94B1-4A05A13291FD}"/>
            </a:ext>
          </a:extLst>
        </xdr:cNvPr>
        <xdr:cNvGrpSpPr/>
      </xdr:nvGrpSpPr>
      <xdr:grpSpPr>
        <a:xfrm>
          <a:off x="7024005" y="1087211"/>
          <a:ext cx="427265" cy="193221"/>
          <a:chOff x="7851320" y="1839686"/>
          <a:chExt cx="427265" cy="193221"/>
        </a:xfrm>
      </xdr:grpSpPr>
      <xdr:sp macro="" textlink="">
        <xdr:nvSpPr>
          <xdr:cNvPr id="42" name="Elipse 41">
            <a:extLst>
              <a:ext uri="{FF2B5EF4-FFF2-40B4-BE49-F238E27FC236}">
                <a16:creationId xmlns:a16="http://schemas.microsoft.com/office/drawing/2014/main" id="{B441C79A-F644-400A-AF71-41434EAA88BC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3" name="Elipse 42">
            <a:extLst>
              <a:ext uri="{FF2B5EF4-FFF2-40B4-BE49-F238E27FC236}">
                <a16:creationId xmlns:a16="http://schemas.microsoft.com/office/drawing/2014/main" id="{D283A751-DA7A-452E-95C0-DF323AD0F509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4" name="Elipse 43">
            <a:extLst>
              <a:ext uri="{FF2B5EF4-FFF2-40B4-BE49-F238E27FC236}">
                <a16:creationId xmlns:a16="http://schemas.microsoft.com/office/drawing/2014/main" id="{4BB8F05A-C3C4-495B-952A-7ED509CAC4A1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5" name="Elipse 44">
            <a:extLst>
              <a:ext uri="{FF2B5EF4-FFF2-40B4-BE49-F238E27FC236}">
                <a16:creationId xmlns:a16="http://schemas.microsoft.com/office/drawing/2014/main" id="{09A04200-24FC-4565-8F7C-7ED57E2E9EB1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161923</xdr:colOff>
      <xdr:row>3</xdr:row>
      <xdr:rowOff>130629</xdr:rowOff>
    </xdr:from>
    <xdr:to>
      <xdr:col>10</xdr:col>
      <xdr:colOff>589188</xdr:colOff>
      <xdr:row>3</xdr:row>
      <xdr:rowOff>323850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id="{8A7337FE-6FE8-4237-BAF1-D1783F377C52}"/>
            </a:ext>
          </a:extLst>
        </xdr:cNvPr>
        <xdr:cNvGrpSpPr/>
      </xdr:nvGrpSpPr>
      <xdr:grpSpPr>
        <a:xfrm>
          <a:off x="7781923" y="1103540"/>
          <a:ext cx="427265" cy="193221"/>
          <a:chOff x="7851320" y="1839686"/>
          <a:chExt cx="427265" cy="193221"/>
        </a:xfrm>
      </xdr:grpSpPr>
      <xdr:sp macro="" textlink="">
        <xdr:nvSpPr>
          <xdr:cNvPr id="47" name="Elipse 46">
            <a:extLst>
              <a:ext uri="{FF2B5EF4-FFF2-40B4-BE49-F238E27FC236}">
                <a16:creationId xmlns:a16="http://schemas.microsoft.com/office/drawing/2014/main" id="{0BD7B9A3-7095-42C2-9B4D-C6A098E9493D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Elipse 47">
            <a:extLst>
              <a:ext uri="{FF2B5EF4-FFF2-40B4-BE49-F238E27FC236}">
                <a16:creationId xmlns:a16="http://schemas.microsoft.com/office/drawing/2014/main" id="{7507D2A6-5998-497E-AE6D-FB4A5C64A08E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Elipse 48">
            <a:extLst>
              <a:ext uri="{FF2B5EF4-FFF2-40B4-BE49-F238E27FC236}">
                <a16:creationId xmlns:a16="http://schemas.microsoft.com/office/drawing/2014/main" id="{40BFC4C4-51CB-4153-AF38-438DB2D2CDED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Elipse 49">
            <a:extLst>
              <a:ext uri="{FF2B5EF4-FFF2-40B4-BE49-F238E27FC236}">
                <a16:creationId xmlns:a16="http://schemas.microsoft.com/office/drawing/2014/main" id="{F00AC090-32C9-47AA-A560-B43C66271EDD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171448</xdr:colOff>
      <xdr:row>3</xdr:row>
      <xdr:rowOff>133350</xdr:rowOff>
    </xdr:from>
    <xdr:to>
      <xdr:col>11</xdr:col>
      <xdr:colOff>598713</xdr:colOff>
      <xdr:row>3</xdr:row>
      <xdr:rowOff>326571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922976A9-CBE2-4A02-94CC-5C272E39678A}"/>
            </a:ext>
          </a:extLst>
        </xdr:cNvPr>
        <xdr:cNvGrpSpPr/>
      </xdr:nvGrpSpPr>
      <xdr:grpSpPr>
        <a:xfrm>
          <a:off x="8553448" y="1106261"/>
          <a:ext cx="427265" cy="193221"/>
          <a:chOff x="7851320" y="1839686"/>
          <a:chExt cx="427265" cy="193221"/>
        </a:xfrm>
      </xdr:grpSpPr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4C34CB54-C02F-41A9-BDF2-85501C4B1F98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Elipse 52">
            <a:extLst>
              <a:ext uri="{FF2B5EF4-FFF2-40B4-BE49-F238E27FC236}">
                <a16:creationId xmlns:a16="http://schemas.microsoft.com/office/drawing/2014/main" id="{FF8BC826-E1AC-4A56-A82B-3B468F56E696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Elipse 53">
            <a:extLst>
              <a:ext uri="{FF2B5EF4-FFF2-40B4-BE49-F238E27FC236}">
                <a16:creationId xmlns:a16="http://schemas.microsoft.com/office/drawing/2014/main" id="{339D98A9-7A6E-4D56-BDC6-5278CE34AD50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Elipse 54">
            <a:extLst>
              <a:ext uri="{FF2B5EF4-FFF2-40B4-BE49-F238E27FC236}">
                <a16:creationId xmlns:a16="http://schemas.microsoft.com/office/drawing/2014/main" id="{179F4B34-8DF6-4377-9CA2-9C6254891450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168727</xdr:colOff>
      <xdr:row>4</xdr:row>
      <xdr:rowOff>123825</xdr:rowOff>
    </xdr:from>
    <xdr:to>
      <xdr:col>9</xdr:col>
      <xdr:colOff>595992</xdr:colOff>
      <xdr:row>4</xdr:row>
      <xdr:rowOff>317046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9B096C5-80E4-4605-9C22-7F0ABF7EEA7B}"/>
            </a:ext>
          </a:extLst>
        </xdr:cNvPr>
        <xdr:cNvGrpSpPr/>
      </xdr:nvGrpSpPr>
      <xdr:grpSpPr>
        <a:xfrm>
          <a:off x="7026727" y="1668236"/>
          <a:ext cx="427265" cy="193221"/>
          <a:chOff x="7854042" y="2073729"/>
          <a:chExt cx="427265" cy="193221"/>
        </a:xfrm>
      </xdr:grpSpPr>
      <xdr:sp macro="" textlink="">
        <xdr:nvSpPr>
          <xdr:cNvPr id="58" name="Elipse 57">
            <a:extLst>
              <a:ext uri="{FF2B5EF4-FFF2-40B4-BE49-F238E27FC236}">
                <a16:creationId xmlns:a16="http://schemas.microsoft.com/office/drawing/2014/main" id="{488E3AE5-3C16-41CC-80B4-7A7928B5320F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9" name="Elipse 58">
            <a:extLst>
              <a:ext uri="{FF2B5EF4-FFF2-40B4-BE49-F238E27FC236}">
                <a16:creationId xmlns:a16="http://schemas.microsoft.com/office/drawing/2014/main" id="{48528A0F-20D1-4CB5-B24D-713E9E830D56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0" name="Elipse 59">
            <a:extLst>
              <a:ext uri="{FF2B5EF4-FFF2-40B4-BE49-F238E27FC236}">
                <a16:creationId xmlns:a16="http://schemas.microsoft.com/office/drawing/2014/main" id="{5D46AC5A-AB92-4F2F-9D9F-CD574E349C75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1" name="Elipse 60">
            <a:extLst>
              <a:ext uri="{FF2B5EF4-FFF2-40B4-BE49-F238E27FC236}">
                <a16:creationId xmlns:a16="http://schemas.microsoft.com/office/drawing/2014/main" id="{90167402-78BF-4CD6-BEA4-3B201B52FC09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171448</xdr:colOff>
      <xdr:row>4</xdr:row>
      <xdr:rowOff>119742</xdr:rowOff>
    </xdr:from>
    <xdr:to>
      <xdr:col>10</xdr:col>
      <xdr:colOff>598713</xdr:colOff>
      <xdr:row>4</xdr:row>
      <xdr:rowOff>312963</xdr:rowOff>
    </xdr:to>
    <xdr:grpSp>
      <xdr:nvGrpSpPr>
        <xdr:cNvPr id="62" name="Grupo 61">
          <a:extLst>
            <a:ext uri="{FF2B5EF4-FFF2-40B4-BE49-F238E27FC236}">
              <a16:creationId xmlns:a16="http://schemas.microsoft.com/office/drawing/2014/main" id="{2656E093-DFC4-4712-A9D6-ECBC6A397B1F}"/>
            </a:ext>
          </a:extLst>
        </xdr:cNvPr>
        <xdr:cNvGrpSpPr/>
      </xdr:nvGrpSpPr>
      <xdr:grpSpPr>
        <a:xfrm>
          <a:off x="7791448" y="1664153"/>
          <a:ext cx="427265" cy="193221"/>
          <a:chOff x="7854042" y="2073729"/>
          <a:chExt cx="427265" cy="193221"/>
        </a:xfrm>
      </xdr:grpSpPr>
      <xdr:sp macro="" textlink="">
        <xdr:nvSpPr>
          <xdr:cNvPr id="63" name="Elipse 62">
            <a:extLst>
              <a:ext uri="{FF2B5EF4-FFF2-40B4-BE49-F238E27FC236}">
                <a16:creationId xmlns:a16="http://schemas.microsoft.com/office/drawing/2014/main" id="{B82123C1-2D59-458C-BD25-A5328C11470F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4" name="Elipse 63">
            <a:extLst>
              <a:ext uri="{FF2B5EF4-FFF2-40B4-BE49-F238E27FC236}">
                <a16:creationId xmlns:a16="http://schemas.microsoft.com/office/drawing/2014/main" id="{DB153A36-7091-41C4-AE41-B75CC35A396D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5" name="Elipse 64">
            <a:extLst>
              <a:ext uri="{FF2B5EF4-FFF2-40B4-BE49-F238E27FC236}">
                <a16:creationId xmlns:a16="http://schemas.microsoft.com/office/drawing/2014/main" id="{28A5B8A2-2E99-49A4-B3DA-4FDAA9FAEF28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6" name="Elipse 65">
            <a:extLst>
              <a:ext uri="{FF2B5EF4-FFF2-40B4-BE49-F238E27FC236}">
                <a16:creationId xmlns:a16="http://schemas.microsoft.com/office/drawing/2014/main" id="{1E662965-30DB-462C-A2A0-F02DCE83FD51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160563</xdr:colOff>
      <xdr:row>4</xdr:row>
      <xdr:rowOff>129267</xdr:rowOff>
    </xdr:from>
    <xdr:to>
      <xdr:col>11</xdr:col>
      <xdr:colOff>587828</xdr:colOff>
      <xdr:row>4</xdr:row>
      <xdr:rowOff>322488</xdr:rowOff>
    </xdr:to>
    <xdr:grpSp>
      <xdr:nvGrpSpPr>
        <xdr:cNvPr id="67" name="Grupo 66">
          <a:extLst>
            <a:ext uri="{FF2B5EF4-FFF2-40B4-BE49-F238E27FC236}">
              <a16:creationId xmlns:a16="http://schemas.microsoft.com/office/drawing/2014/main" id="{4391981B-8012-40B6-B4C4-932BD798C843}"/>
            </a:ext>
          </a:extLst>
        </xdr:cNvPr>
        <xdr:cNvGrpSpPr/>
      </xdr:nvGrpSpPr>
      <xdr:grpSpPr>
        <a:xfrm>
          <a:off x="8542563" y="1673678"/>
          <a:ext cx="427265" cy="193221"/>
          <a:chOff x="7854042" y="2073729"/>
          <a:chExt cx="427265" cy="193221"/>
        </a:xfrm>
      </xdr:grpSpPr>
      <xdr:sp macro="" textlink="">
        <xdr:nvSpPr>
          <xdr:cNvPr id="68" name="Elipse 67">
            <a:extLst>
              <a:ext uri="{FF2B5EF4-FFF2-40B4-BE49-F238E27FC236}">
                <a16:creationId xmlns:a16="http://schemas.microsoft.com/office/drawing/2014/main" id="{6099CA6D-217B-4B08-A661-AB5C1DD03FE3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9" name="Elipse 68">
            <a:extLst>
              <a:ext uri="{FF2B5EF4-FFF2-40B4-BE49-F238E27FC236}">
                <a16:creationId xmlns:a16="http://schemas.microsoft.com/office/drawing/2014/main" id="{7F90C507-3927-4FC8-871A-8D90D6212611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0" name="Elipse 69">
            <a:extLst>
              <a:ext uri="{FF2B5EF4-FFF2-40B4-BE49-F238E27FC236}">
                <a16:creationId xmlns:a16="http://schemas.microsoft.com/office/drawing/2014/main" id="{72F6ED89-9005-4F41-8B1C-752A6E86B67E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71" name="Elipse 70">
            <a:extLst>
              <a:ext uri="{FF2B5EF4-FFF2-40B4-BE49-F238E27FC236}">
                <a16:creationId xmlns:a16="http://schemas.microsoft.com/office/drawing/2014/main" id="{DF6A7284-0544-407F-BFE5-83FB9AFC7811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209544</xdr:colOff>
      <xdr:row>3</xdr:row>
      <xdr:rowOff>393236</xdr:rowOff>
    </xdr:from>
    <xdr:to>
      <xdr:col>10</xdr:col>
      <xdr:colOff>570133</xdr:colOff>
      <xdr:row>3</xdr:row>
      <xdr:rowOff>393236</xdr:rowOff>
    </xdr:to>
    <xdr:cxnSp macro="">
      <xdr:nvCxnSpPr>
        <xdr:cNvPr id="75" name="Conector recto 74">
          <a:extLst>
            <a:ext uri="{FF2B5EF4-FFF2-40B4-BE49-F238E27FC236}">
              <a16:creationId xmlns:a16="http://schemas.microsoft.com/office/drawing/2014/main" id="{994864CB-C0E8-4CCD-AAE8-1B59DDCB1959}"/>
            </a:ext>
          </a:extLst>
        </xdr:cNvPr>
        <xdr:cNvCxnSpPr/>
      </xdr:nvCxnSpPr>
      <xdr:spPr>
        <a:xfrm>
          <a:off x="8591544" y="3631736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162606</xdr:colOff>
      <xdr:row>4</xdr:row>
      <xdr:rowOff>387122</xdr:rowOff>
    </xdr:from>
    <xdr:to>
      <xdr:col>9</xdr:col>
      <xdr:colOff>666070</xdr:colOff>
      <xdr:row>6</xdr:row>
      <xdr:rowOff>67355</xdr:rowOff>
    </xdr:to>
    <xdr:sp macro="" textlink="">
      <xdr:nvSpPr>
        <xdr:cNvPr id="78" name="Arco 77">
          <a:extLst>
            <a:ext uri="{FF2B5EF4-FFF2-40B4-BE49-F238E27FC236}">
              <a16:creationId xmlns:a16="http://schemas.microsoft.com/office/drawing/2014/main" id="{19203E11-AF34-432F-9662-FC0FAB731B14}"/>
            </a:ext>
          </a:extLst>
        </xdr:cNvPr>
        <xdr:cNvSpPr/>
      </xdr:nvSpPr>
      <xdr:spPr>
        <a:xfrm rot="18560335">
          <a:off x="7813221" y="4166507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144918</xdr:colOff>
      <xdr:row>2</xdr:row>
      <xdr:rowOff>389844</xdr:rowOff>
    </xdr:from>
    <xdr:to>
      <xdr:col>9</xdr:col>
      <xdr:colOff>648382</xdr:colOff>
      <xdr:row>3</xdr:row>
      <xdr:rowOff>260577</xdr:rowOff>
    </xdr:to>
    <xdr:sp macro="" textlink="">
      <xdr:nvSpPr>
        <xdr:cNvPr id="79" name="Arco 78">
          <a:extLst>
            <a:ext uri="{FF2B5EF4-FFF2-40B4-BE49-F238E27FC236}">
              <a16:creationId xmlns:a16="http://schemas.microsoft.com/office/drawing/2014/main" id="{E77EFADA-007F-4D5E-B38B-53B0CCC927C2}"/>
            </a:ext>
          </a:extLst>
        </xdr:cNvPr>
        <xdr:cNvSpPr/>
      </xdr:nvSpPr>
      <xdr:spPr>
        <a:xfrm rot="18560335">
          <a:off x="7795533" y="3026229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156482</xdr:colOff>
      <xdr:row>3</xdr:row>
      <xdr:rowOff>367394</xdr:rowOff>
    </xdr:from>
    <xdr:to>
      <xdr:col>9</xdr:col>
      <xdr:colOff>659946</xdr:colOff>
      <xdr:row>4</xdr:row>
      <xdr:rowOff>238127</xdr:rowOff>
    </xdr:to>
    <xdr:sp macro="" textlink="">
      <xdr:nvSpPr>
        <xdr:cNvPr id="80" name="Arco 79">
          <a:extLst>
            <a:ext uri="{FF2B5EF4-FFF2-40B4-BE49-F238E27FC236}">
              <a16:creationId xmlns:a16="http://schemas.microsoft.com/office/drawing/2014/main" id="{B9381CCB-8A5C-4F16-8A13-3668A450AACC}"/>
            </a:ext>
          </a:extLst>
        </xdr:cNvPr>
        <xdr:cNvSpPr/>
      </xdr:nvSpPr>
      <xdr:spPr>
        <a:xfrm rot="18560335">
          <a:off x="7807097" y="3575279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212256</xdr:colOff>
      <xdr:row>4</xdr:row>
      <xdr:rowOff>395957</xdr:rowOff>
    </xdr:from>
    <xdr:to>
      <xdr:col>10</xdr:col>
      <xdr:colOff>572845</xdr:colOff>
      <xdr:row>4</xdr:row>
      <xdr:rowOff>395957</xdr:rowOff>
    </xdr:to>
    <xdr:cxnSp macro="">
      <xdr:nvCxnSpPr>
        <xdr:cNvPr id="81" name="Conector recto 80">
          <a:extLst>
            <a:ext uri="{FF2B5EF4-FFF2-40B4-BE49-F238E27FC236}">
              <a16:creationId xmlns:a16="http://schemas.microsoft.com/office/drawing/2014/main" id="{18B07EDC-547A-4F71-9775-35B64358BA18}"/>
            </a:ext>
          </a:extLst>
        </xdr:cNvPr>
        <xdr:cNvCxnSpPr/>
      </xdr:nvCxnSpPr>
      <xdr:spPr>
        <a:xfrm>
          <a:off x="8594256" y="4205957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208164</xdr:colOff>
      <xdr:row>2</xdr:row>
      <xdr:rowOff>398672</xdr:rowOff>
    </xdr:from>
    <xdr:to>
      <xdr:col>10</xdr:col>
      <xdr:colOff>568753</xdr:colOff>
      <xdr:row>2</xdr:row>
      <xdr:rowOff>398672</xdr:rowOff>
    </xdr:to>
    <xdr:cxnSp macro="">
      <xdr:nvCxnSpPr>
        <xdr:cNvPr id="82" name="Conector recto 81">
          <a:extLst>
            <a:ext uri="{FF2B5EF4-FFF2-40B4-BE49-F238E27FC236}">
              <a16:creationId xmlns:a16="http://schemas.microsoft.com/office/drawing/2014/main" id="{0D0817DD-C89E-4012-A333-BE76243D3448}"/>
            </a:ext>
          </a:extLst>
        </xdr:cNvPr>
        <xdr:cNvCxnSpPr/>
      </xdr:nvCxnSpPr>
      <xdr:spPr>
        <a:xfrm>
          <a:off x="8590164" y="3065672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104095</xdr:colOff>
      <xdr:row>1</xdr:row>
      <xdr:rowOff>178933</xdr:rowOff>
    </xdr:from>
    <xdr:to>
      <xdr:col>11</xdr:col>
      <xdr:colOff>607559</xdr:colOff>
      <xdr:row>2</xdr:row>
      <xdr:rowOff>430666</xdr:rowOff>
    </xdr:to>
    <xdr:sp macro="" textlink="">
      <xdr:nvSpPr>
        <xdr:cNvPr id="84" name="Arco 83">
          <a:extLst>
            <a:ext uri="{FF2B5EF4-FFF2-40B4-BE49-F238E27FC236}">
              <a16:creationId xmlns:a16="http://schemas.microsoft.com/office/drawing/2014/main" id="{6B80EB71-A7A7-466F-A257-3E954B462EF7}"/>
            </a:ext>
          </a:extLst>
        </xdr:cNvPr>
        <xdr:cNvSpPr/>
      </xdr:nvSpPr>
      <xdr:spPr>
        <a:xfrm rot="7905529">
          <a:off x="9278710" y="262481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110899</xdr:colOff>
      <xdr:row>2</xdr:row>
      <xdr:rowOff>559933</xdr:rowOff>
    </xdr:from>
    <xdr:to>
      <xdr:col>11</xdr:col>
      <xdr:colOff>614363</xdr:colOff>
      <xdr:row>3</xdr:row>
      <xdr:rowOff>430666</xdr:rowOff>
    </xdr:to>
    <xdr:sp macro="" textlink="">
      <xdr:nvSpPr>
        <xdr:cNvPr id="85" name="Arco 84">
          <a:extLst>
            <a:ext uri="{FF2B5EF4-FFF2-40B4-BE49-F238E27FC236}">
              <a16:creationId xmlns:a16="http://schemas.microsoft.com/office/drawing/2014/main" id="{D1E5D1AC-34CD-4644-9135-782A12053E16}"/>
            </a:ext>
          </a:extLst>
        </xdr:cNvPr>
        <xdr:cNvSpPr/>
      </xdr:nvSpPr>
      <xdr:spPr>
        <a:xfrm rot="7905529">
          <a:off x="9285514" y="319631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97291</xdr:colOff>
      <xdr:row>3</xdr:row>
      <xdr:rowOff>559933</xdr:rowOff>
    </xdr:from>
    <xdr:to>
      <xdr:col>11</xdr:col>
      <xdr:colOff>600755</xdr:colOff>
      <xdr:row>4</xdr:row>
      <xdr:rowOff>430666</xdr:rowOff>
    </xdr:to>
    <xdr:sp macro="" textlink="">
      <xdr:nvSpPr>
        <xdr:cNvPr id="86" name="Arco 85">
          <a:extLst>
            <a:ext uri="{FF2B5EF4-FFF2-40B4-BE49-F238E27FC236}">
              <a16:creationId xmlns:a16="http://schemas.microsoft.com/office/drawing/2014/main" id="{B1B28F21-8D9C-482A-B28B-A88848C30B56}"/>
            </a:ext>
          </a:extLst>
        </xdr:cNvPr>
        <xdr:cNvSpPr/>
      </xdr:nvSpPr>
      <xdr:spPr>
        <a:xfrm rot="7905529">
          <a:off x="9271906" y="376781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6803</xdr:colOff>
      <xdr:row>5</xdr:row>
      <xdr:rowOff>108860</xdr:rowOff>
    </xdr:from>
    <xdr:to>
      <xdr:col>7</xdr:col>
      <xdr:colOff>755196</xdr:colOff>
      <xdr:row>7</xdr:row>
      <xdr:rowOff>6806</xdr:rowOff>
    </xdr:to>
    <xdr:sp macro="" textlink="">
      <xdr:nvSpPr>
        <xdr:cNvPr id="87" name="Flecha: a la derecha 86">
          <a:extLst>
            <a:ext uri="{FF2B5EF4-FFF2-40B4-BE49-F238E27FC236}">
              <a16:creationId xmlns:a16="http://schemas.microsoft.com/office/drawing/2014/main" id="{9789B08B-5725-4B83-AF45-9F29DFA3644E}"/>
            </a:ext>
          </a:extLst>
        </xdr:cNvPr>
        <xdr:cNvSpPr/>
      </xdr:nvSpPr>
      <xdr:spPr>
        <a:xfrm>
          <a:off x="3816803" y="2224771"/>
          <a:ext cx="2272393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Desempeño</a:t>
          </a:r>
        </a:p>
      </xdr:txBody>
    </xdr:sp>
    <xdr:clientData/>
  </xdr:twoCellAnchor>
  <xdr:twoCellAnchor>
    <xdr:from>
      <xdr:col>4</xdr:col>
      <xdr:colOff>244236</xdr:colOff>
      <xdr:row>1</xdr:row>
      <xdr:rowOff>0</xdr:rowOff>
    </xdr:from>
    <xdr:to>
      <xdr:col>4</xdr:col>
      <xdr:colOff>523182</xdr:colOff>
      <xdr:row>5</xdr:row>
      <xdr:rowOff>0</xdr:rowOff>
    </xdr:to>
    <xdr:sp macro="" textlink="">
      <xdr:nvSpPr>
        <xdr:cNvPr id="88" name="Flecha: a la derecha 87">
          <a:extLst>
            <a:ext uri="{FF2B5EF4-FFF2-40B4-BE49-F238E27FC236}">
              <a16:creationId xmlns:a16="http://schemas.microsoft.com/office/drawing/2014/main" id="{8C778AF8-1311-40AC-BE60-DBBDBC3D7E77}"/>
            </a:ext>
          </a:extLst>
        </xdr:cNvPr>
        <xdr:cNvSpPr/>
      </xdr:nvSpPr>
      <xdr:spPr>
        <a:xfrm rot="16200000">
          <a:off x="2479209" y="1023938"/>
          <a:ext cx="1905000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Potencial</a:t>
          </a:r>
        </a:p>
      </xdr:txBody>
    </xdr:sp>
    <xdr:clientData/>
  </xdr:twoCellAnchor>
  <xdr:twoCellAnchor>
    <xdr:from>
      <xdr:col>9</xdr:col>
      <xdr:colOff>16328</xdr:colOff>
      <xdr:row>5</xdr:row>
      <xdr:rowOff>23129</xdr:rowOff>
    </xdr:from>
    <xdr:to>
      <xdr:col>12</xdr:col>
      <xdr:colOff>2721</xdr:colOff>
      <xdr:row>6</xdr:row>
      <xdr:rowOff>111575</xdr:rowOff>
    </xdr:to>
    <xdr:sp macro="" textlink="">
      <xdr:nvSpPr>
        <xdr:cNvPr id="89" name="Flecha: a la derecha 88">
          <a:extLst>
            <a:ext uri="{FF2B5EF4-FFF2-40B4-BE49-F238E27FC236}">
              <a16:creationId xmlns:a16="http://schemas.microsoft.com/office/drawing/2014/main" id="{0DBE3FA5-5A6C-415A-80A3-23F07141C4E9}"/>
            </a:ext>
          </a:extLst>
        </xdr:cNvPr>
        <xdr:cNvSpPr/>
      </xdr:nvSpPr>
      <xdr:spPr>
        <a:xfrm>
          <a:off x="7636328" y="4404629"/>
          <a:ext cx="2272393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Experiencia / Herramientas</a:t>
          </a:r>
        </a:p>
      </xdr:txBody>
    </xdr:sp>
    <xdr:clientData/>
  </xdr:twoCellAnchor>
  <xdr:twoCellAnchor>
    <xdr:from>
      <xdr:col>8</xdr:col>
      <xdr:colOff>423863</xdr:colOff>
      <xdr:row>1</xdr:row>
      <xdr:rowOff>0</xdr:rowOff>
    </xdr:from>
    <xdr:to>
      <xdr:col>8</xdr:col>
      <xdr:colOff>702809</xdr:colOff>
      <xdr:row>4</xdr:row>
      <xdr:rowOff>557893</xdr:rowOff>
    </xdr:to>
    <xdr:sp macro="" textlink="">
      <xdr:nvSpPr>
        <xdr:cNvPr id="90" name="Flecha: a la derecha 89">
          <a:extLst>
            <a:ext uri="{FF2B5EF4-FFF2-40B4-BE49-F238E27FC236}">
              <a16:creationId xmlns:a16="http://schemas.microsoft.com/office/drawing/2014/main" id="{2BBB10D4-52AF-46A4-B189-BDF200B03E12}"/>
            </a:ext>
          </a:extLst>
        </xdr:cNvPr>
        <xdr:cNvSpPr/>
      </xdr:nvSpPr>
      <xdr:spPr>
        <a:xfrm rot="16200000">
          <a:off x="6435839" y="3242923"/>
          <a:ext cx="1970994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Habilidades Gerenciales</a:t>
          </a:r>
        </a:p>
      </xdr:txBody>
    </xdr:sp>
    <xdr:clientData/>
  </xdr:twoCellAnchor>
  <xdr:twoCellAnchor>
    <xdr:from>
      <xdr:col>1</xdr:col>
      <xdr:colOff>88446</xdr:colOff>
      <xdr:row>5</xdr:row>
      <xdr:rowOff>6803</xdr:rowOff>
    </xdr:from>
    <xdr:to>
      <xdr:col>1</xdr:col>
      <xdr:colOff>673553</xdr:colOff>
      <xdr:row>6</xdr:row>
      <xdr:rowOff>34017</xdr:rowOff>
    </xdr:to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8FEAABF9-7785-43EC-ABD2-ECF9541B45A6}"/>
            </a:ext>
          </a:extLst>
        </xdr:cNvPr>
        <xdr:cNvSpPr txBox="1"/>
      </xdr:nvSpPr>
      <xdr:spPr>
        <a:xfrm>
          <a:off x="850446" y="2122714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Bajo</a:t>
          </a:r>
        </a:p>
      </xdr:txBody>
    </xdr:sp>
    <xdr:clientData/>
  </xdr:twoCellAnchor>
  <xdr:twoCellAnchor>
    <xdr:from>
      <xdr:col>0</xdr:col>
      <xdr:colOff>131989</xdr:colOff>
      <xdr:row>4</xdr:row>
      <xdr:rowOff>166006</xdr:rowOff>
    </xdr:from>
    <xdr:to>
      <xdr:col>0</xdr:col>
      <xdr:colOff>717096</xdr:colOff>
      <xdr:row>4</xdr:row>
      <xdr:rowOff>383720</xdr:rowOff>
    </xdr:to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8411248F-EC42-4D73-AB91-837F7C132177}"/>
            </a:ext>
          </a:extLst>
        </xdr:cNvPr>
        <xdr:cNvSpPr txBox="1"/>
      </xdr:nvSpPr>
      <xdr:spPr>
        <a:xfrm>
          <a:off x="131989" y="1710417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Bajo</a:t>
          </a:r>
        </a:p>
      </xdr:txBody>
    </xdr:sp>
    <xdr:clientData/>
  </xdr:twoCellAnchor>
  <xdr:twoCellAnchor>
    <xdr:from>
      <xdr:col>0</xdr:col>
      <xdr:colOff>93889</xdr:colOff>
      <xdr:row>3</xdr:row>
      <xdr:rowOff>141513</xdr:rowOff>
    </xdr:from>
    <xdr:to>
      <xdr:col>0</xdr:col>
      <xdr:colOff>678996</xdr:colOff>
      <xdr:row>3</xdr:row>
      <xdr:rowOff>359227</xdr:rowOff>
    </xdr:to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49D0DBA4-671A-4579-ACF7-8B4B0A1E8F7C}"/>
            </a:ext>
          </a:extLst>
        </xdr:cNvPr>
        <xdr:cNvSpPr txBox="1"/>
      </xdr:nvSpPr>
      <xdr:spPr>
        <a:xfrm>
          <a:off x="93889" y="1114424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Medio</a:t>
          </a:r>
        </a:p>
      </xdr:txBody>
    </xdr:sp>
    <xdr:clientData/>
  </xdr:twoCellAnchor>
  <xdr:twoCellAnchor>
    <xdr:from>
      <xdr:col>0</xdr:col>
      <xdr:colOff>108858</xdr:colOff>
      <xdr:row>2</xdr:row>
      <xdr:rowOff>163286</xdr:rowOff>
    </xdr:from>
    <xdr:to>
      <xdr:col>0</xdr:col>
      <xdr:colOff>693965</xdr:colOff>
      <xdr:row>2</xdr:row>
      <xdr:rowOff>381000</xdr:rowOff>
    </xdr:to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BFDAB1AC-5FFD-4A4A-BA59-84F4B9BE3A0F}"/>
            </a:ext>
          </a:extLst>
        </xdr:cNvPr>
        <xdr:cNvSpPr txBox="1"/>
      </xdr:nvSpPr>
      <xdr:spPr>
        <a:xfrm>
          <a:off x="108858" y="564697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Alto</a:t>
          </a:r>
        </a:p>
      </xdr:txBody>
    </xdr:sp>
    <xdr:clientData/>
  </xdr:twoCellAnchor>
  <xdr:twoCellAnchor>
    <xdr:from>
      <xdr:col>2</xdr:col>
      <xdr:colOff>74840</xdr:colOff>
      <xdr:row>5</xdr:row>
      <xdr:rowOff>20410</xdr:rowOff>
    </xdr:from>
    <xdr:to>
      <xdr:col>2</xdr:col>
      <xdr:colOff>659947</xdr:colOff>
      <xdr:row>6</xdr:row>
      <xdr:rowOff>47624</xdr:rowOff>
    </xdr:to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781671CA-6EFA-4C5A-AACE-7DB91C6E01D5}"/>
            </a:ext>
          </a:extLst>
        </xdr:cNvPr>
        <xdr:cNvSpPr txBox="1"/>
      </xdr:nvSpPr>
      <xdr:spPr>
        <a:xfrm>
          <a:off x="1598840" y="2136321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Medio</a:t>
          </a:r>
        </a:p>
      </xdr:txBody>
    </xdr:sp>
    <xdr:clientData/>
  </xdr:twoCellAnchor>
  <xdr:twoCellAnchor>
    <xdr:from>
      <xdr:col>3</xdr:col>
      <xdr:colOff>54429</xdr:colOff>
      <xdr:row>5</xdr:row>
      <xdr:rowOff>13606</xdr:rowOff>
    </xdr:from>
    <xdr:to>
      <xdr:col>3</xdr:col>
      <xdr:colOff>639536</xdr:colOff>
      <xdr:row>6</xdr:row>
      <xdr:rowOff>40820</xdr:rowOff>
    </xdr:to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F2E9EC97-6412-4917-B76D-BE34F4C7FEAF}"/>
            </a:ext>
          </a:extLst>
        </xdr:cNvPr>
        <xdr:cNvSpPr txBox="1"/>
      </xdr:nvSpPr>
      <xdr:spPr>
        <a:xfrm>
          <a:off x="2340429" y="2129517"/>
          <a:ext cx="585107" cy="2177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Alto</a:t>
          </a:r>
        </a:p>
      </xdr:txBody>
    </xdr:sp>
    <xdr:clientData/>
  </xdr:twoCellAnchor>
  <xdr:twoCellAnchor>
    <xdr:from>
      <xdr:col>1</xdr:col>
      <xdr:colOff>13607</xdr:colOff>
      <xdr:row>4</xdr:row>
      <xdr:rowOff>88447</xdr:rowOff>
    </xdr:from>
    <xdr:to>
      <xdr:col>1</xdr:col>
      <xdr:colOff>721178</xdr:colOff>
      <xdr:row>4</xdr:row>
      <xdr:rowOff>503464</xdr:rowOff>
    </xdr:to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EA994C61-87FC-4F9A-AD69-983FD7A041F5}"/>
            </a:ext>
          </a:extLst>
        </xdr:cNvPr>
        <xdr:cNvSpPr txBox="1"/>
      </xdr:nvSpPr>
      <xdr:spPr>
        <a:xfrm>
          <a:off x="775607" y="1632858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Bajo desempeño, Bajo potencial</a:t>
          </a:r>
        </a:p>
      </xdr:txBody>
    </xdr:sp>
    <xdr:clientData/>
  </xdr:twoCellAnchor>
  <xdr:twoCellAnchor>
    <xdr:from>
      <xdr:col>1</xdr:col>
      <xdr:colOff>43543</xdr:colOff>
      <xdr:row>3</xdr:row>
      <xdr:rowOff>63954</xdr:rowOff>
    </xdr:from>
    <xdr:to>
      <xdr:col>1</xdr:col>
      <xdr:colOff>751114</xdr:colOff>
      <xdr:row>3</xdr:row>
      <xdr:rowOff>478971</xdr:rowOff>
    </xdr:to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3717ABF0-EE43-41CA-99F2-191D638D2CAE}"/>
            </a:ext>
          </a:extLst>
        </xdr:cNvPr>
        <xdr:cNvSpPr txBox="1"/>
      </xdr:nvSpPr>
      <xdr:spPr>
        <a:xfrm>
          <a:off x="805543" y="1036865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Bajo desempeño,  potencial medio</a:t>
          </a:r>
        </a:p>
      </xdr:txBody>
    </xdr:sp>
    <xdr:clientData/>
  </xdr:twoCellAnchor>
  <xdr:twoCellAnchor>
    <xdr:from>
      <xdr:col>1</xdr:col>
      <xdr:colOff>25854</xdr:colOff>
      <xdr:row>2</xdr:row>
      <xdr:rowOff>46265</xdr:rowOff>
    </xdr:from>
    <xdr:to>
      <xdr:col>1</xdr:col>
      <xdr:colOff>733425</xdr:colOff>
      <xdr:row>2</xdr:row>
      <xdr:rowOff>461282</xdr:rowOff>
    </xdr:to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84A35452-BB82-442C-87C9-EB5660F31319}"/>
            </a:ext>
          </a:extLst>
        </xdr:cNvPr>
        <xdr:cNvSpPr txBox="1"/>
      </xdr:nvSpPr>
      <xdr:spPr>
        <a:xfrm>
          <a:off x="787854" y="447676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Bajo desempeño,  potencial alto</a:t>
          </a:r>
        </a:p>
      </xdr:txBody>
    </xdr:sp>
    <xdr:clientData/>
  </xdr:twoCellAnchor>
  <xdr:twoCellAnchor>
    <xdr:from>
      <xdr:col>2</xdr:col>
      <xdr:colOff>35379</xdr:colOff>
      <xdr:row>2</xdr:row>
      <xdr:rowOff>83005</xdr:rowOff>
    </xdr:from>
    <xdr:to>
      <xdr:col>2</xdr:col>
      <xdr:colOff>742950</xdr:colOff>
      <xdr:row>2</xdr:row>
      <xdr:rowOff>498022</xdr:rowOff>
    </xdr:to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55F1EB9E-4246-47BB-9780-91D8D09A5745}"/>
            </a:ext>
          </a:extLst>
        </xdr:cNvPr>
        <xdr:cNvSpPr txBox="1"/>
      </xdr:nvSpPr>
      <xdr:spPr>
        <a:xfrm>
          <a:off x="1559379" y="484416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Medio desempeño,  potencial alto</a:t>
          </a:r>
        </a:p>
      </xdr:txBody>
    </xdr:sp>
    <xdr:clientData/>
  </xdr:twoCellAnchor>
  <xdr:twoCellAnchor>
    <xdr:from>
      <xdr:col>2</xdr:col>
      <xdr:colOff>17689</xdr:colOff>
      <xdr:row>3</xdr:row>
      <xdr:rowOff>65315</xdr:rowOff>
    </xdr:from>
    <xdr:to>
      <xdr:col>2</xdr:col>
      <xdr:colOff>725260</xdr:colOff>
      <xdr:row>3</xdr:row>
      <xdr:rowOff>480332</xdr:rowOff>
    </xdr:to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5085E44B-949F-4F90-A0FB-C81E469459F7}"/>
            </a:ext>
          </a:extLst>
        </xdr:cNvPr>
        <xdr:cNvSpPr txBox="1"/>
      </xdr:nvSpPr>
      <xdr:spPr>
        <a:xfrm>
          <a:off x="1541689" y="1038226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Medio desempeño,  potencial medio</a:t>
          </a:r>
        </a:p>
      </xdr:txBody>
    </xdr:sp>
    <xdr:clientData/>
  </xdr:twoCellAnchor>
  <xdr:twoCellAnchor>
    <xdr:from>
      <xdr:col>2</xdr:col>
      <xdr:colOff>20411</xdr:colOff>
      <xdr:row>4</xdr:row>
      <xdr:rowOff>68036</xdr:rowOff>
    </xdr:from>
    <xdr:to>
      <xdr:col>2</xdr:col>
      <xdr:colOff>727982</xdr:colOff>
      <xdr:row>4</xdr:row>
      <xdr:rowOff>483053</xdr:rowOff>
    </xdr:to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E2427925-9655-4FB2-9296-171046850A8D}"/>
            </a:ext>
          </a:extLst>
        </xdr:cNvPr>
        <xdr:cNvSpPr txBox="1"/>
      </xdr:nvSpPr>
      <xdr:spPr>
        <a:xfrm>
          <a:off x="1544411" y="1612447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Medio desempeño,  potencial medio</a:t>
          </a:r>
        </a:p>
      </xdr:txBody>
    </xdr:sp>
    <xdr:clientData/>
  </xdr:twoCellAnchor>
  <xdr:twoCellAnchor>
    <xdr:from>
      <xdr:col>3</xdr:col>
      <xdr:colOff>23133</xdr:colOff>
      <xdr:row>4</xdr:row>
      <xdr:rowOff>57150</xdr:rowOff>
    </xdr:from>
    <xdr:to>
      <xdr:col>3</xdr:col>
      <xdr:colOff>730704</xdr:colOff>
      <xdr:row>4</xdr:row>
      <xdr:rowOff>472167</xdr:rowOff>
    </xdr:to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ECDEDA39-CFF6-4E77-A0A0-6292B53E1DEF}"/>
            </a:ext>
          </a:extLst>
        </xdr:cNvPr>
        <xdr:cNvSpPr txBox="1"/>
      </xdr:nvSpPr>
      <xdr:spPr>
        <a:xfrm>
          <a:off x="2309133" y="1601561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Alto desempeño,  potencial bajo</a:t>
          </a:r>
        </a:p>
      </xdr:txBody>
    </xdr:sp>
    <xdr:clientData/>
  </xdr:twoCellAnchor>
  <xdr:twoCellAnchor>
    <xdr:from>
      <xdr:col>3</xdr:col>
      <xdr:colOff>32658</xdr:colOff>
      <xdr:row>3</xdr:row>
      <xdr:rowOff>66675</xdr:rowOff>
    </xdr:from>
    <xdr:to>
      <xdr:col>3</xdr:col>
      <xdr:colOff>740229</xdr:colOff>
      <xdr:row>3</xdr:row>
      <xdr:rowOff>481692</xdr:rowOff>
    </xdr:to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249A2D94-B0DB-48C1-AEF5-D55D51B4F79B}"/>
            </a:ext>
          </a:extLst>
        </xdr:cNvPr>
        <xdr:cNvSpPr txBox="1"/>
      </xdr:nvSpPr>
      <xdr:spPr>
        <a:xfrm>
          <a:off x="2318658" y="1039586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Alto desempeño,  potencial medio</a:t>
          </a:r>
        </a:p>
      </xdr:txBody>
    </xdr:sp>
    <xdr:clientData/>
  </xdr:twoCellAnchor>
  <xdr:twoCellAnchor>
    <xdr:from>
      <xdr:col>3</xdr:col>
      <xdr:colOff>48987</xdr:colOff>
      <xdr:row>2</xdr:row>
      <xdr:rowOff>76200</xdr:rowOff>
    </xdr:from>
    <xdr:to>
      <xdr:col>3</xdr:col>
      <xdr:colOff>756558</xdr:colOff>
      <xdr:row>2</xdr:row>
      <xdr:rowOff>491217</xdr:rowOff>
    </xdr:to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6AF6E076-E73F-44F4-B54F-022871099024}"/>
            </a:ext>
          </a:extLst>
        </xdr:cNvPr>
        <xdr:cNvSpPr txBox="1"/>
      </xdr:nvSpPr>
      <xdr:spPr>
        <a:xfrm>
          <a:off x="2334987" y="477611"/>
          <a:ext cx="707571" cy="415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600"/>
            <a:t>Alto desempeño,  potencial alto</a:t>
          </a:r>
        </a:p>
      </xdr:txBody>
    </xdr:sp>
    <xdr:clientData/>
  </xdr:twoCellAnchor>
  <xdr:twoCellAnchor>
    <xdr:from>
      <xdr:col>5</xdr:col>
      <xdr:colOff>104775</xdr:colOff>
      <xdr:row>4</xdr:row>
      <xdr:rowOff>567418</xdr:rowOff>
    </xdr:from>
    <xdr:to>
      <xdr:col>5</xdr:col>
      <xdr:colOff>689882</xdr:colOff>
      <xdr:row>5</xdr:row>
      <xdr:rowOff>108858</xdr:rowOff>
    </xdr:to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CB316B87-18CB-4BD4-BFA0-9F648C10C413}"/>
            </a:ext>
          </a:extLst>
        </xdr:cNvPr>
        <xdr:cNvSpPr txBox="1"/>
      </xdr:nvSpPr>
      <xdr:spPr>
        <a:xfrm>
          <a:off x="3914775" y="2111829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Bajo</a:t>
          </a:r>
        </a:p>
      </xdr:txBody>
    </xdr:sp>
    <xdr:clientData/>
  </xdr:twoCellAnchor>
  <xdr:twoCellAnchor>
    <xdr:from>
      <xdr:col>6</xdr:col>
      <xdr:colOff>107497</xdr:colOff>
      <xdr:row>4</xdr:row>
      <xdr:rowOff>563336</xdr:rowOff>
    </xdr:from>
    <xdr:to>
      <xdr:col>6</xdr:col>
      <xdr:colOff>692604</xdr:colOff>
      <xdr:row>5</xdr:row>
      <xdr:rowOff>104776</xdr:rowOff>
    </xdr:to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94CCE64-0E80-43A5-9323-D0BF944C411E}"/>
            </a:ext>
          </a:extLst>
        </xdr:cNvPr>
        <xdr:cNvSpPr txBox="1"/>
      </xdr:nvSpPr>
      <xdr:spPr>
        <a:xfrm>
          <a:off x="4679497" y="2107747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Medio</a:t>
          </a:r>
        </a:p>
      </xdr:txBody>
    </xdr:sp>
    <xdr:clientData/>
  </xdr:twoCellAnchor>
  <xdr:twoCellAnchor>
    <xdr:from>
      <xdr:col>7</xdr:col>
      <xdr:colOff>108858</xdr:colOff>
      <xdr:row>5</xdr:row>
      <xdr:rowOff>0</xdr:rowOff>
    </xdr:from>
    <xdr:to>
      <xdr:col>7</xdr:col>
      <xdr:colOff>693965</xdr:colOff>
      <xdr:row>5</xdr:row>
      <xdr:rowOff>112940</xdr:rowOff>
    </xdr:to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3555CF4-099F-4BA8-9BB6-72CF05756149}"/>
            </a:ext>
          </a:extLst>
        </xdr:cNvPr>
        <xdr:cNvSpPr txBox="1"/>
      </xdr:nvSpPr>
      <xdr:spPr>
        <a:xfrm>
          <a:off x="5442858" y="2115911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Alto</a:t>
          </a:r>
        </a:p>
      </xdr:txBody>
    </xdr:sp>
    <xdr:clientData/>
  </xdr:twoCellAnchor>
  <xdr:twoCellAnchor>
    <xdr:from>
      <xdr:col>4</xdr:col>
      <xdr:colOff>336097</xdr:colOff>
      <xdr:row>2</xdr:row>
      <xdr:rowOff>247650</xdr:rowOff>
    </xdr:from>
    <xdr:to>
      <xdr:col>5</xdr:col>
      <xdr:colOff>159204</xdr:colOff>
      <xdr:row>2</xdr:row>
      <xdr:rowOff>360590</xdr:rowOff>
    </xdr:to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916F8072-8636-471D-9BD7-E71121783BAD}"/>
            </a:ext>
          </a:extLst>
        </xdr:cNvPr>
        <xdr:cNvSpPr txBox="1"/>
      </xdr:nvSpPr>
      <xdr:spPr>
        <a:xfrm>
          <a:off x="3384097" y="649061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Alto</a:t>
          </a:r>
        </a:p>
      </xdr:txBody>
    </xdr:sp>
    <xdr:clientData/>
  </xdr:twoCellAnchor>
  <xdr:twoCellAnchor>
    <xdr:from>
      <xdr:col>4</xdr:col>
      <xdr:colOff>314326</xdr:colOff>
      <xdr:row>3</xdr:row>
      <xdr:rowOff>225879</xdr:rowOff>
    </xdr:from>
    <xdr:to>
      <xdr:col>5</xdr:col>
      <xdr:colOff>137433</xdr:colOff>
      <xdr:row>3</xdr:row>
      <xdr:rowOff>338819</xdr:rowOff>
    </xdr:to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BDDFD51C-31F6-450C-BDA7-34B4468ED0BA}"/>
            </a:ext>
          </a:extLst>
        </xdr:cNvPr>
        <xdr:cNvSpPr txBox="1"/>
      </xdr:nvSpPr>
      <xdr:spPr>
        <a:xfrm>
          <a:off x="3362326" y="1198790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Medio</a:t>
          </a:r>
        </a:p>
      </xdr:txBody>
    </xdr:sp>
    <xdr:clientData/>
  </xdr:twoCellAnchor>
  <xdr:twoCellAnchor>
    <xdr:from>
      <xdr:col>4</xdr:col>
      <xdr:colOff>297997</xdr:colOff>
      <xdr:row>4</xdr:row>
      <xdr:rowOff>223158</xdr:rowOff>
    </xdr:from>
    <xdr:to>
      <xdr:col>5</xdr:col>
      <xdr:colOff>121104</xdr:colOff>
      <xdr:row>4</xdr:row>
      <xdr:rowOff>336098</xdr:rowOff>
    </xdr:to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91223283-A960-4D83-8F7E-AB50A207F813}"/>
            </a:ext>
          </a:extLst>
        </xdr:cNvPr>
        <xdr:cNvSpPr txBox="1"/>
      </xdr:nvSpPr>
      <xdr:spPr>
        <a:xfrm>
          <a:off x="3345997" y="1767569"/>
          <a:ext cx="585107" cy="112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/>
            <a:t>Bajo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4</xdr:row>
      <xdr:rowOff>28575</xdr:rowOff>
    </xdr:from>
    <xdr:to>
      <xdr:col>9</xdr:col>
      <xdr:colOff>638175</xdr:colOff>
      <xdr:row>4</xdr:row>
      <xdr:rowOff>542925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4A17790A-EC44-45AB-B982-E546660C8029}"/>
            </a:ext>
          </a:extLst>
        </xdr:cNvPr>
        <xdr:cNvSpPr/>
      </xdr:nvSpPr>
      <xdr:spPr>
        <a:xfrm>
          <a:off x="6972300" y="15716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123825</xdr:colOff>
      <xdr:row>4</xdr:row>
      <xdr:rowOff>28575</xdr:rowOff>
    </xdr:from>
    <xdr:to>
      <xdr:col>10</xdr:col>
      <xdr:colOff>647700</xdr:colOff>
      <xdr:row>4</xdr:row>
      <xdr:rowOff>542925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E70D0712-07C8-4B4B-A073-221DE2BB5E96}"/>
            </a:ext>
          </a:extLst>
        </xdr:cNvPr>
        <xdr:cNvSpPr/>
      </xdr:nvSpPr>
      <xdr:spPr>
        <a:xfrm>
          <a:off x="7743825" y="15716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114300</xdr:colOff>
      <xdr:row>4</xdr:row>
      <xdr:rowOff>38100</xdr:rowOff>
    </xdr:from>
    <xdr:to>
      <xdr:col>11</xdr:col>
      <xdr:colOff>638175</xdr:colOff>
      <xdr:row>4</xdr:row>
      <xdr:rowOff>552450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A53FDA55-2312-4E9C-B63C-DB98962EB93D}"/>
            </a:ext>
          </a:extLst>
        </xdr:cNvPr>
        <xdr:cNvSpPr/>
      </xdr:nvSpPr>
      <xdr:spPr>
        <a:xfrm>
          <a:off x="8496300" y="158115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104775</xdr:colOff>
      <xdr:row>3</xdr:row>
      <xdr:rowOff>28575</xdr:rowOff>
    </xdr:from>
    <xdr:to>
      <xdr:col>9</xdr:col>
      <xdr:colOff>628650</xdr:colOff>
      <xdr:row>3</xdr:row>
      <xdr:rowOff>542925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C42BF7D3-18AA-44B8-96AC-7544CFB03E5E}"/>
            </a:ext>
          </a:extLst>
        </xdr:cNvPr>
        <xdr:cNvSpPr/>
      </xdr:nvSpPr>
      <xdr:spPr>
        <a:xfrm>
          <a:off x="6962775" y="10001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114300</xdr:colOff>
      <xdr:row>3</xdr:row>
      <xdr:rowOff>38100</xdr:rowOff>
    </xdr:from>
    <xdr:to>
      <xdr:col>10</xdr:col>
      <xdr:colOff>638175</xdr:colOff>
      <xdr:row>3</xdr:row>
      <xdr:rowOff>552450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EC69098C-0256-43AA-83B3-8649A3BBF4A3}"/>
            </a:ext>
          </a:extLst>
        </xdr:cNvPr>
        <xdr:cNvSpPr/>
      </xdr:nvSpPr>
      <xdr:spPr>
        <a:xfrm>
          <a:off x="7734300" y="100965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123825</xdr:colOff>
      <xdr:row>3</xdr:row>
      <xdr:rowOff>28575</xdr:rowOff>
    </xdr:from>
    <xdr:to>
      <xdr:col>11</xdr:col>
      <xdr:colOff>647700</xdr:colOff>
      <xdr:row>3</xdr:row>
      <xdr:rowOff>542925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63240739-317F-4A18-8942-17DF6A26A6C5}"/>
            </a:ext>
          </a:extLst>
        </xdr:cNvPr>
        <xdr:cNvSpPr/>
      </xdr:nvSpPr>
      <xdr:spPr>
        <a:xfrm>
          <a:off x="8505825" y="10001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104775</xdr:colOff>
      <xdr:row>2</xdr:row>
      <xdr:rowOff>28575</xdr:rowOff>
    </xdr:from>
    <xdr:to>
      <xdr:col>9</xdr:col>
      <xdr:colOff>628650</xdr:colOff>
      <xdr:row>2</xdr:row>
      <xdr:rowOff>542925</xdr:rowOff>
    </xdr:to>
    <xdr:sp macro="" textlink="">
      <xdr:nvSpPr>
        <xdr:cNvPr id="8" name="Elipse 7">
          <a:extLst>
            <a:ext uri="{FF2B5EF4-FFF2-40B4-BE49-F238E27FC236}">
              <a16:creationId xmlns:a16="http://schemas.microsoft.com/office/drawing/2014/main" id="{08B3A06D-BC77-4497-847E-9C3A8AD59DC3}"/>
            </a:ext>
          </a:extLst>
        </xdr:cNvPr>
        <xdr:cNvSpPr/>
      </xdr:nvSpPr>
      <xdr:spPr>
        <a:xfrm>
          <a:off x="6962775" y="4286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123825</xdr:colOff>
      <xdr:row>2</xdr:row>
      <xdr:rowOff>38100</xdr:rowOff>
    </xdr:from>
    <xdr:to>
      <xdr:col>10</xdr:col>
      <xdr:colOff>647700</xdr:colOff>
      <xdr:row>2</xdr:row>
      <xdr:rowOff>552450</xdr:rowOff>
    </xdr:to>
    <xdr:sp macro="" textlink="">
      <xdr:nvSpPr>
        <xdr:cNvPr id="9" name="Elipse 8">
          <a:extLst>
            <a:ext uri="{FF2B5EF4-FFF2-40B4-BE49-F238E27FC236}">
              <a16:creationId xmlns:a16="http://schemas.microsoft.com/office/drawing/2014/main" id="{67F995CE-DC9A-4D2E-BFB4-559523312B34}"/>
            </a:ext>
          </a:extLst>
        </xdr:cNvPr>
        <xdr:cNvSpPr/>
      </xdr:nvSpPr>
      <xdr:spPr>
        <a:xfrm>
          <a:off x="7743825" y="438150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114300</xdr:colOff>
      <xdr:row>2</xdr:row>
      <xdr:rowOff>28575</xdr:rowOff>
    </xdr:from>
    <xdr:to>
      <xdr:col>11</xdr:col>
      <xdr:colOff>638175</xdr:colOff>
      <xdr:row>2</xdr:row>
      <xdr:rowOff>542925</xdr:rowOff>
    </xdr:to>
    <xdr:sp macro="" textlink="">
      <xdr:nvSpPr>
        <xdr:cNvPr id="10" name="Elipse 9">
          <a:extLst>
            <a:ext uri="{FF2B5EF4-FFF2-40B4-BE49-F238E27FC236}">
              <a16:creationId xmlns:a16="http://schemas.microsoft.com/office/drawing/2014/main" id="{156DAA79-8B7F-48AE-BD90-EC35727F79A6}"/>
            </a:ext>
          </a:extLst>
        </xdr:cNvPr>
        <xdr:cNvSpPr/>
      </xdr:nvSpPr>
      <xdr:spPr>
        <a:xfrm>
          <a:off x="8496300" y="428625"/>
          <a:ext cx="523875" cy="51435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149678</xdr:colOff>
      <xdr:row>2</xdr:row>
      <xdr:rowOff>138794</xdr:rowOff>
    </xdr:from>
    <xdr:to>
      <xdr:col>9</xdr:col>
      <xdr:colOff>576943</xdr:colOff>
      <xdr:row>2</xdr:row>
      <xdr:rowOff>332015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33F5EC67-40FB-4AD5-9023-53832678F567}"/>
            </a:ext>
          </a:extLst>
        </xdr:cNvPr>
        <xdr:cNvGrpSpPr/>
      </xdr:nvGrpSpPr>
      <xdr:grpSpPr>
        <a:xfrm>
          <a:off x="7007678" y="540205"/>
          <a:ext cx="427265" cy="193221"/>
          <a:chOff x="7848599" y="1571626"/>
          <a:chExt cx="427265" cy="193221"/>
        </a:xfrm>
      </xdr:grpSpPr>
      <xdr:sp macro="" textlink="">
        <xdr:nvSpPr>
          <xdr:cNvPr id="12" name="Elipse 11">
            <a:extLst>
              <a:ext uri="{FF2B5EF4-FFF2-40B4-BE49-F238E27FC236}">
                <a16:creationId xmlns:a16="http://schemas.microsoft.com/office/drawing/2014/main" id="{E556043B-1426-49ED-83A2-BC5D85028616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3" name="Elipse 12">
            <a:extLst>
              <a:ext uri="{FF2B5EF4-FFF2-40B4-BE49-F238E27FC236}">
                <a16:creationId xmlns:a16="http://schemas.microsoft.com/office/drawing/2014/main" id="{A947EA50-49FB-458D-B2DC-7F232FE9A1AD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4" name="Elipse 13">
            <a:extLst>
              <a:ext uri="{FF2B5EF4-FFF2-40B4-BE49-F238E27FC236}">
                <a16:creationId xmlns:a16="http://schemas.microsoft.com/office/drawing/2014/main" id="{AC0CF0F8-09C8-4BBB-BAAF-33104CB62709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5" name="Elipse 14">
            <a:extLst>
              <a:ext uri="{FF2B5EF4-FFF2-40B4-BE49-F238E27FC236}">
                <a16:creationId xmlns:a16="http://schemas.microsoft.com/office/drawing/2014/main" id="{CEBDB66C-B682-4051-B4F3-2105F0269DD4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179614</xdr:colOff>
      <xdr:row>2</xdr:row>
      <xdr:rowOff>141516</xdr:rowOff>
    </xdr:from>
    <xdr:to>
      <xdr:col>10</xdr:col>
      <xdr:colOff>606879</xdr:colOff>
      <xdr:row>2</xdr:row>
      <xdr:rowOff>334737</xdr:rowOff>
    </xdr:to>
    <xdr:grpSp>
      <xdr:nvGrpSpPr>
        <xdr:cNvPr id="16" name="Grupo 15">
          <a:extLst>
            <a:ext uri="{FF2B5EF4-FFF2-40B4-BE49-F238E27FC236}">
              <a16:creationId xmlns:a16="http://schemas.microsoft.com/office/drawing/2014/main" id="{FCBE464A-E43D-4250-A68D-60AC52F77353}"/>
            </a:ext>
          </a:extLst>
        </xdr:cNvPr>
        <xdr:cNvGrpSpPr/>
      </xdr:nvGrpSpPr>
      <xdr:grpSpPr>
        <a:xfrm>
          <a:off x="7799614" y="542927"/>
          <a:ext cx="427265" cy="193221"/>
          <a:chOff x="7848599" y="1571626"/>
          <a:chExt cx="427265" cy="193221"/>
        </a:xfrm>
      </xdr:grpSpPr>
      <xdr:sp macro="" textlink="">
        <xdr:nvSpPr>
          <xdr:cNvPr id="17" name="Elipse 16">
            <a:extLst>
              <a:ext uri="{FF2B5EF4-FFF2-40B4-BE49-F238E27FC236}">
                <a16:creationId xmlns:a16="http://schemas.microsoft.com/office/drawing/2014/main" id="{2CEFBAC3-D49F-4CC3-95F5-37FD595B8E15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8" name="Elipse 17">
            <a:extLst>
              <a:ext uri="{FF2B5EF4-FFF2-40B4-BE49-F238E27FC236}">
                <a16:creationId xmlns:a16="http://schemas.microsoft.com/office/drawing/2014/main" id="{CF274242-A055-4B93-A1B8-5EBDBEBD41EC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C0F1BF99-A655-481A-813E-20978838F13C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0" name="Elipse 19">
            <a:extLst>
              <a:ext uri="{FF2B5EF4-FFF2-40B4-BE49-F238E27FC236}">
                <a16:creationId xmlns:a16="http://schemas.microsoft.com/office/drawing/2014/main" id="{25AFEBC2-0385-45D1-B3EA-0D7FC88BA378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161925</xdr:colOff>
      <xdr:row>2</xdr:row>
      <xdr:rowOff>130631</xdr:rowOff>
    </xdr:from>
    <xdr:to>
      <xdr:col>11</xdr:col>
      <xdr:colOff>589190</xdr:colOff>
      <xdr:row>2</xdr:row>
      <xdr:rowOff>323852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67DAE0C8-B294-4671-A2D6-34A3802A805D}"/>
            </a:ext>
          </a:extLst>
        </xdr:cNvPr>
        <xdr:cNvGrpSpPr/>
      </xdr:nvGrpSpPr>
      <xdr:grpSpPr>
        <a:xfrm>
          <a:off x="8543925" y="532042"/>
          <a:ext cx="427265" cy="193221"/>
          <a:chOff x="7848599" y="1571626"/>
          <a:chExt cx="427265" cy="193221"/>
        </a:xfrm>
      </xdr:grpSpPr>
      <xdr:sp macro="" textlink="">
        <xdr:nvSpPr>
          <xdr:cNvPr id="22" name="Elipse 21">
            <a:extLst>
              <a:ext uri="{FF2B5EF4-FFF2-40B4-BE49-F238E27FC236}">
                <a16:creationId xmlns:a16="http://schemas.microsoft.com/office/drawing/2014/main" id="{CC2498D1-3408-4231-B219-CBF5A9606A45}"/>
              </a:ext>
            </a:extLst>
          </xdr:cNvPr>
          <xdr:cNvSpPr/>
        </xdr:nvSpPr>
        <xdr:spPr>
          <a:xfrm>
            <a:off x="7848599" y="157162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3" name="Elipse 22">
            <a:extLst>
              <a:ext uri="{FF2B5EF4-FFF2-40B4-BE49-F238E27FC236}">
                <a16:creationId xmlns:a16="http://schemas.microsoft.com/office/drawing/2014/main" id="{A1CCD6F3-EBF3-4229-8C66-596538F21C04}"/>
              </a:ext>
            </a:extLst>
          </xdr:cNvPr>
          <xdr:cNvSpPr/>
        </xdr:nvSpPr>
        <xdr:spPr>
          <a:xfrm>
            <a:off x="8075839" y="157434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4" name="Elipse 23">
            <a:extLst>
              <a:ext uri="{FF2B5EF4-FFF2-40B4-BE49-F238E27FC236}">
                <a16:creationId xmlns:a16="http://schemas.microsoft.com/office/drawing/2014/main" id="{7E90B764-F05D-4A2F-9916-FA8EAD45E8E8}"/>
              </a:ext>
            </a:extLst>
          </xdr:cNvPr>
          <xdr:cNvSpPr/>
        </xdr:nvSpPr>
        <xdr:spPr>
          <a:xfrm>
            <a:off x="8111205" y="1597468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CA9637D3-54D9-46B0-9E96-62005C8DA790}"/>
              </a:ext>
            </a:extLst>
          </xdr:cNvPr>
          <xdr:cNvSpPr/>
        </xdr:nvSpPr>
        <xdr:spPr>
          <a:xfrm>
            <a:off x="7870365" y="1594753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166005</xdr:colOff>
      <xdr:row>3</xdr:row>
      <xdr:rowOff>114300</xdr:rowOff>
    </xdr:from>
    <xdr:to>
      <xdr:col>9</xdr:col>
      <xdr:colOff>593270</xdr:colOff>
      <xdr:row>3</xdr:row>
      <xdr:rowOff>307521</xdr:rowOff>
    </xdr:to>
    <xdr:grpSp>
      <xdr:nvGrpSpPr>
        <xdr:cNvPr id="26" name="Grupo 25">
          <a:extLst>
            <a:ext uri="{FF2B5EF4-FFF2-40B4-BE49-F238E27FC236}">
              <a16:creationId xmlns:a16="http://schemas.microsoft.com/office/drawing/2014/main" id="{D3B4FFF3-56A6-4DA6-9AD3-70B03F69BAD5}"/>
            </a:ext>
          </a:extLst>
        </xdr:cNvPr>
        <xdr:cNvGrpSpPr/>
      </xdr:nvGrpSpPr>
      <xdr:grpSpPr>
        <a:xfrm>
          <a:off x="7024005" y="1087211"/>
          <a:ext cx="427265" cy="193221"/>
          <a:chOff x="7851320" y="1839686"/>
          <a:chExt cx="427265" cy="193221"/>
        </a:xfrm>
      </xdr:grpSpPr>
      <xdr:sp macro="" textlink="">
        <xdr:nvSpPr>
          <xdr:cNvPr id="27" name="Elipse 26">
            <a:extLst>
              <a:ext uri="{FF2B5EF4-FFF2-40B4-BE49-F238E27FC236}">
                <a16:creationId xmlns:a16="http://schemas.microsoft.com/office/drawing/2014/main" id="{48EC278B-F794-4889-B690-B747B33A4B41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A7C70862-E4F0-4F3B-8612-1EF9973A9546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29" name="Elipse 28">
            <a:extLst>
              <a:ext uri="{FF2B5EF4-FFF2-40B4-BE49-F238E27FC236}">
                <a16:creationId xmlns:a16="http://schemas.microsoft.com/office/drawing/2014/main" id="{3E22CBB3-CFC1-45C7-BEB2-A12453C0340B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0" name="Elipse 29">
            <a:extLst>
              <a:ext uri="{FF2B5EF4-FFF2-40B4-BE49-F238E27FC236}">
                <a16:creationId xmlns:a16="http://schemas.microsoft.com/office/drawing/2014/main" id="{B92787BC-36D1-46A6-AC12-2CD7BF726FC4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161923</xdr:colOff>
      <xdr:row>3</xdr:row>
      <xdr:rowOff>130629</xdr:rowOff>
    </xdr:from>
    <xdr:to>
      <xdr:col>10</xdr:col>
      <xdr:colOff>589188</xdr:colOff>
      <xdr:row>3</xdr:row>
      <xdr:rowOff>323850</xdr:rowOff>
    </xdr:to>
    <xdr:grpSp>
      <xdr:nvGrpSpPr>
        <xdr:cNvPr id="31" name="Grupo 30">
          <a:extLst>
            <a:ext uri="{FF2B5EF4-FFF2-40B4-BE49-F238E27FC236}">
              <a16:creationId xmlns:a16="http://schemas.microsoft.com/office/drawing/2014/main" id="{3E759980-5CCE-43AD-BFCC-23E5D834F7BC}"/>
            </a:ext>
          </a:extLst>
        </xdr:cNvPr>
        <xdr:cNvGrpSpPr/>
      </xdr:nvGrpSpPr>
      <xdr:grpSpPr>
        <a:xfrm>
          <a:off x="7781923" y="1103540"/>
          <a:ext cx="427265" cy="193221"/>
          <a:chOff x="7851320" y="1839686"/>
          <a:chExt cx="427265" cy="193221"/>
        </a:xfrm>
      </xdr:grpSpPr>
      <xdr:sp macro="" textlink="">
        <xdr:nvSpPr>
          <xdr:cNvPr id="32" name="Elipse 31">
            <a:extLst>
              <a:ext uri="{FF2B5EF4-FFF2-40B4-BE49-F238E27FC236}">
                <a16:creationId xmlns:a16="http://schemas.microsoft.com/office/drawing/2014/main" id="{D8BF7E40-E519-4AFB-8D5E-DE87FC078DA8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39BB2705-C2D9-4D43-A559-5A51FFA697B5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B3A1029E-8AF3-436A-AF4A-886A550E561A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5" name="Elipse 34">
            <a:extLst>
              <a:ext uri="{FF2B5EF4-FFF2-40B4-BE49-F238E27FC236}">
                <a16:creationId xmlns:a16="http://schemas.microsoft.com/office/drawing/2014/main" id="{E5BA3F62-EFB2-43EA-AD12-62923B1B14C8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171448</xdr:colOff>
      <xdr:row>3</xdr:row>
      <xdr:rowOff>133350</xdr:rowOff>
    </xdr:from>
    <xdr:to>
      <xdr:col>11</xdr:col>
      <xdr:colOff>598713</xdr:colOff>
      <xdr:row>3</xdr:row>
      <xdr:rowOff>326571</xdr:rowOff>
    </xdr:to>
    <xdr:grpSp>
      <xdr:nvGrpSpPr>
        <xdr:cNvPr id="36" name="Grupo 35">
          <a:extLst>
            <a:ext uri="{FF2B5EF4-FFF2-40B4-BE49-F238E27FC236}">
              <a16:creationId xmlns:a16="http://schemas.microsoft.com/office/drawing/2014/main" id="{2A008030-EDD8-45F6-B18A-ED0B0C59AB89}"/>
            </a:ext>
          </a:extLst>
        </xdr:cNvPr>
        <xdr:cNvGrpSpPr/>
      </xdr:nvGrpSpPr>
      <xdr:grpSpPr>
        <a:xfrm>
          <a:off x="8553448" y="1106261"/>
          <a:ext cx="427265" cy="193221"/>
          <a:chOff x="7851320" y="1839686"/>
          <a:chExt cx="427265" cy="193221"/>
        </a:xfrm>
      </xdr:grpSpPr>
      <xdr:sp macro="" textlink="">
        <xdr:nvSpPr>
          <xdr:cNvPr id="37" name="Elipse 36">
            <a:extLst>
              <a:ext uri="{FF2B5EF4-FFF2-40B4-BE49-F238E27FC236}">
                <a16:creationId xmlns:a16="http://schemas.microsoft.com/office/drawing/2014/main" id="{6678A448-C6D5-4017-BBEA-869D05964E05}"/>
              </a:ext>
            </a:extLst>
          </xdr:cNvPr>
          <xdr:cNvSpPr/>
        </xdr:nvSpPr>
        <xdr:spPr>
          <a:xfrm>
            <a:off x="7851320" y="1839686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8" name="Elipse 37">
            <a:extLst>
              <a:ext uri="{FF2B5EF4-FFF2-40B4-BE49-F238E27FC236}">
                <a16:creationId xmlns:a16="http://schemas.microsoft.com/office/drawing/2014/main" id="{4DAFEEBA-DCA0-4748-BD69-87ECFDBC1EA7}"/>
              </a:ext>
            </a:extLst>
          </xdr:cNvPr>
          <xdr:cNvSpPr/>
        </xdr:nvSpPr>
        <xdr:spPr>
          <a:xfrm>
            <a:off x="8078560" y="1842407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39" name="Elipse 38">
            <a:extLst>
              <a:ext uri="{FF2B5EF4-FFF2-40B4-BE49-F238E27FC236}">
                <a16:creationId xmlns:a16="http://schemas.microsoft.com/office/drawing/2014/main" id="{7134A3E4-5C9D-48E7-BFF0-81D6F6A971BE}"/>
              </a:ext>
            </a:extLst>
          </xdr:cNvPr>
          <xdr:cNvSpPr/>
        </xdr:nvSpPr>
        <xdr:spPr>
          <a:xfrm>
            <a:off x="8084002" y="190365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0" name="Elipse 39">
            <a:extLst>
              <a:ext uri="{FF2B5EF4-FFF2-40B4-BE49-F238E27FC236}">
                <a16:creationId xmlns:a16="http://schemas.microsoft.com/office/drawing/2014/main" id="{01FE8ABF-03C1-4C1B-BB94-A9061620CDA0}"/>
              </a:ext>
            </a:extLst>
          </xdr:cNvPr>
          <xdr:cNvSpPr/>
        </xdr:nvSpPr>
        <xdr:spPr>
          <a:xfrm>
            <a:off x="7864938" y="1898181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9</xdr:col>
      <xdr:colOff>168727</xdr:colOff>
      <xdr:row>4</xdr:row>
      <xdr:rowOff>123825</xdr:rowOff>
    </xdr:from>
    <xdr:to>
      <xdr:col>9</xdr:col>
      <xdr:colOff>595992</xdr:colOff>
      <xdr:row>4</xdr:row>
      <xdr:rowOff>317046</xdr:rowOff>
    </xdr:to>
    <xdr:grpSp>
      <xdr:nvGrpSpPr>
        <xdr:cNvPr id="41" name="Grupo 40">
          <a:extLst>
            <a:ext uri="{FF2B5EF4-FFF2-40B4-BE49-F238E27FC236}">
              <a16:creationId xmlns:a16="http://schemas.microsoft.com/office/drawing/2014/main" id="{07FEF711-6EF9-4F78-8051-8F40B4E5583B}"/>
            </a:ext>
          </a:extLst>
        </xdr:cNvPr>
        <xdr:cNvGrpSpPr/>
      </xdr:nvGrpSpPr>
      <xdr:grpSpPr>
        <a:xfrm>
          <a:off x="7026727" y="1668236"/>
          <a:ext cx="427265" cy="193221"/>
          <a:chOff x="7854042" y="2073729"/>
          <a:chExt cx="427265" cy="193221"/>
        </a:xfrm>
      </xdr:grpSpPr>
      <xdr:sp macro="" textlink="">
        <xdr:nvSpPr>
          <xdr:cNvPr id="42" name="Elipse 41">
            <a:extLst>
              <a:ext uri="{FF2B5EF4-FFF2-40B4-BE49-F238E27FC236}">
                <a16:creationId xmlns:a16="http://schemas.microsoft.com/office/drawing/2014/main" id="{0DD62E5A-8111-4F18-9ED3-801110986A4E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3" name="Elipse 42">
            <a:extLst>
              <a:ext uri="{FF2B5EF4-FFF2-40B4-BE49-F238E27FC236}">
                <a16:creationId xmlns:a16="http://schemas.microsoft.com/office/drawing/2014/main" id="{77F41999-ADC4-447B-9162-06D54888430E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4" name="Elipse 43">
            <a:extLst>
              <a:ext uri="{FF2B5EF4-FFF2-40B4-BE49-F238E27FC236}">
                <a16:creationId xmlns:a16="http://schemas.microsoft.com/office/drawing/2014/main" id="{998AE7A9-CC64-48F0-9248-65BB39B105DD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5" name="Elipse 44">
            <a:extLst>
              <a:ext uri="{FF2B5EF4-FFF2-40B4-BE49-F238E27FC236}">
                <a16:creationId xmlns:a16="http://schemas.microsoft.com/office/drawing/2014/main" id="{CD6B169D-FBA7-4739-A313-DC1F7B057FE9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171448</xdr:colOff>
      <xdr:row>4</xdr:row>
      <xdr:rowOff>119742</xdr:rowOff>
    </xdr:from>
    <xdr:to>
      <xdr:col>10</xdr:col>
      <xdr:colOff>598713</xdr:colOff>
      <xdr:row>4</xdr:row>
      <xdr:rowOff>312963</xdr:rowOff>
    </xdr:to>
    <xdr:grpSp>
      <xdr:nvGrpSpPr>
        <xdr:cNvPr id="46" name="Grupo 45">
          <a:extLst>
            <a:ext uri="{FF2B5EF4-FFF2-40B4-BE49-F238E27FC236}">
              <a16:creationId xmlns:a16="http://schemas.microsoft.com/office/drawing/2014/main" id="{2EE0BF57-DB5F-48F6-B8FC-1A59C6E54BDD}"/>
            </a:ext>
          </a:extLst>
        </xdr:cNvPr>
        <xdr:cNvGrpSpPr/>
      </xdr:nvGrpSpPr>
      <xdr:grpSpPr>
        <a:xfrm>
          <a:off x="7791448" y="1664153"/>
          <a:ext cx="427265" cy="193221"/>
          <a:chOff x="7854042" y="2073729"/>
          <a:chExt cx="427265" cy="193221"/>
        </a:xfrm>
      </xdr:grpSpPr>
      <xdr:sp macro="" textlink="">
        <xdr:nvSpPr>
          <xdr:cNvPr id="47" name="Elipse 46">
            <a:extLst>
              <a:ext uri="{FF2B5EF4-FFF2-40B4-BE49-F238E27FC236}">
                <a16:creationId xmlns:a16="http://schemas.microsoft.com/office/drawing/2014/main" id="{40554E13-5721-4CA8-9EDD-E84619F6BFEA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8" name="Elipse 47">
            <a:extLst>
              <a:ext uri="{FF2B5EF4-FFF2-40B4-BE49-F238E27FC236}">
                <a16:creationId xmlns:a16="http://schemas.microsoft.com/office/drawing/2014/main" id="{03B4231D-36CA-4BD7-B59A-79D85CC11E3A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9" name="Elipse 48">
            <a:extLst>
              <a:ext uri="{FF2B5EF4-FFF2-40B4-BE49-F238E27FC236}">
                <a16:creationId xmlns:a16="http://schemas.microsoft.com/office/drawing/2014/main" id="{78395CD7-DC20-4C3F-A976-EF6A0C94DD7C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0" name="Elipse 49">
            <a:extLst>
              <a:ext uri="{FF2B5EF4-FFF2-40B4-BE49-F238E27FC236}">
                <a16:creationId xmlns:a16="http://schemas.microsoft.com/office/drawing/2014/main" id="{B649FE3B-F34E-4F65-BFFA-28C7B29E6415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11</xdr:col>
      <xdr:colOff>160563</xdr:colOff>
      <xdr:row>4</xdr:row>
      <xdr:rowOff>129267</xdr:rowOff>
    </xdr:from>
    <xdr:to>
      <xdr:col>11</xdr:col>
      <xdr:colOff>587828</xdr:colOff>
      <xdr:row>4</xdr:row>
      <xdr:rowOff>322488</xdr:rowOff>
    </xdr:to>
    <xdr:grpSp>
      <xdr:nvGrpSpPr>
        <xdr:cNvPr id="51" name="Grupo 50">
          <a:extLst>
            <a:ext uri="{FF2B5EF4-FFF2-40B4-BE49-F238E27FC236}">
              <a16:creationId xmlns:a16="http://schemas.microsoft.com/office/drawing/2014/main" id="{13F39460-CD4C-48A0-B845-B1DCB1BFA2D5}"/>
            </a:ext>
          </a:extLst>
        </xdr:cNvPr>
        <xdr:cNvGrpSpPr/>
      </xdr:nvGrpSpPr>
      <xdr:grpSpPr>
        <a:xfrm>
          <a:off x="8542563" y="1673678"/>
          <a:ext cx="427265" cy="193221"/>
          <a:chOff x="7854042" y="2073729"/>
          <a:chExt cx="427265" cy="193221"/>
        </a:xfrm>
      </xdr:grpSpPr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1D0AFD5E-ACDE-4E29-9DB5-3556F89B32AE}"/>
              </a:ext>
            </a:extLst>
          </xdr:cNvPr>
          <xdr:cNvSpPr/>
        </xdr:nvSpPr>
        <xdr:spPr>
          <a:xfrm>
            <a:off x="7854042" y="2073729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3" name="Elipse 52">
            <a:extLst>
              <a:ext uri="{FF2B5EF4-FFF2-40B4-BE49-F238E27FC236}">
                <a16:creationId xmlns:a16="http://schemas.microsoft.com/office/drawing/2014/main" id="{32D97519-39BA-457F-9041-E57E6DF8807D}"/>
              </a:ext>
            </a:extLst>
          </xdr:cNvPr>
          <xdr:cNvSpPr/>
        </xdr:nvSpPr>
        <xdr:spPr>
          <a:xfrm>
            <a:off x="8081282" y="2076450"/>
            <a:ext cx="200025" cy="190500"/>
          </a:xfrm>
          <a:prstGeom prst="ellipse">
            <a:avLst/>
          </a:prstGeom>
          <a:ln w="635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4" name="Elipse 53">
            <a:extLst>
              <a:ext uri="{FF2B5EF4-FFF2-40B4-BE49-F238E27FC236}">
                <a16:creationId xmlns:a16="http://schemas.microsoft.com/office/drawing/2014/main" id="{7BC71183-9929-4383-B4E2-D2009781FB7A}"/>
              </a:ext>
            </a:extLst>
          </xdr:cNvPr>
          <xdr:cNvSpPr/>
        </xdr:nvSpPr>
        <xdr:spPr>
          <a:xfrm>
            <a:off x="7892142" y="2188030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5" name="Elipse 54">
            <a:extLst>
              <a:ext uri="{FF2B5EF4-FFF2-40B4-BE49-F238E27FC236}">
                <a16:creationId xmlns:a16="http://schemas.microsoft.com/office/drawing/2014/main" id="{0D406E69-5FA1-4A70-9409-9FA817740146}"/>
              </a:ext>
            </a:extLst>
          </xdr:cNvPr>
          <xdr:cNvSpPr/>
        </xdr:nvSpPr>
        <xdr:spPr>
          <a:xfrm>
            <a:off x="8123464" y="2183946"/>
            <a:ext cx="69397" cy="72118"/>
          </a:xfrm>
          <a:prstGeom prst="ellipse">
            <a:avLst/>
          </a:prstGeom>
          <a:solidFill>
            <a:schemeClr val="tx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>
    <xdr:from>
      <xdr:col>10</xdr:col>
      <xdr:colOff>209544</xdr:colOff>
      <xdr:row>3</xdr:row>
      <xdr:rowOff>393236</xdr:rowOff>
    </xdr:from>
    <xdr:to>
      <xdr:col>10</xdr:col>
      <xdr:colOff>570133</xdr:colOff>
      <xdr:row>3</xdr:row>
      <xdr:rowOff>393236</xdr:rowOff>
    </xdr:to>
    <xdr:cxnSp macro="">
      <xdr:nvCxnSpPr>
        <xdr:cNvPr id="56" name="Conector recto 55">
          <a:extLst>
            <a:ext uri="{FF2B5EF4-FFF2-40B4-BE49-F238E27FC236}">
              <a16:creationId xmlns:a16="http://schemas.microsoft.com/office/drawing/2014/main" id="{5BBE3DB7-317D-4EB8-A4D1-292D5F889F15}"/>
            </a:ext>
          </a:extLst>
        </xdr:cNvPr>
        <xdr:cNvCxnSpPr/>
      </xdr:nvCxnSpPr>
      <xdr:spPr>
        <a:xfrm>
          <a:off x="7829544" y="1364786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162606</xdr:colOff>
      <xdr:row>4</xdr:row>
      <xdr:rowOff>387122</xdr:rowOff>
    </xdr:from>
    <xdr:to>
      <xdr:col>9</xdr:col>
      <xdr:colOff>666070</xdr:colOff>
      <xdr:row>6</xdr:row>
      <xdr:rowOff>67355</xdr:rowOff>
    </xdr:to>
    <xdr:sp macro="" textlink="">
      <xdr:nvSpPr>
        <xdr:cNvPr id="57" name="Arco 56">
          <a:extLst>
            <a:ext uri="{FF2B5EF4-FFF2-40B4-BE49-F238E27FC236}">
              <a16:creationId xmlns:a16="http://schemas.microsoft.com/office/drawing/2014/main" id="{C1659863-B06E-45C9-A2B9-B102AEF3B0C6}"/>
            </a:ext>
          </a:extLst>
        </xdr:cNvPr>
        <xdr:cNvSpPr/>
      </xdr:nvSpPr>
      <xdr:spPr>
        <a:xfrm rot="18560335">
          <a:off x="7051221" y="1899557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144918</xdr:colOff>
      <xdr:row>2</xdr:row>
      <xdr:rowOff>389844</xdr:rowOff>
    </xdr:from>
    <xdr:to>
      <xdr:col>9</xdr:col>
      <xdr:colOff>648382</xdr:colOff>
      <xdr:row>3</xdr:row>
      <xdr:rowOff>260577</xdr:rowOff>
    </xdr:to>
    <xdr:sp macro="" textlink="">
      <xdr:nvSpPr>
        <xdr:cNvPr id="58" name="Arco 57">
          <a:extLst>
            <a:ext uri="{FF2B5EF4-FFF2-40B4-BE49-F238E27FC236}">
              <a16:creationId xmlns:a16="http://schemas.microsoft.com/office/drawing/2014/main" id="{94AD14FE-37E8-43E6-93FF-56077064153E}"/>
            </a:ext>
          </a:extLst>
        </xdr:cNvPr>
        <xdr:cNvSpPr/>
      </xdr:nvSpPr>
      <xdr:spPr>
        <a:xfrm rot="18560335">
          <a:off x="7033533" y="759279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156482</xdr:colOff>
      <xdr:row>3</xdr:row>
      <xdr:rowOff>367394</xdr:rowOff>
    </xdr:from>
    <xdr:to>
      <xdr:col>9</xdr:col>
      <xdr:colOff>659946</xdr:colOff>
      <xdr:row>4</xdr:row>
      <xdr:rowOff>238127</xdr:rowOff>
    </xdr:to>
    <xdr:sp macro="" textlink="">
      <xdr:nvSpPr>
        <xdr:cNvPr id="59" name="Arco 58">
          <a:extLst>
            <a:ext uri="{FF2B5EF4-FFF2-40B4-BE49-F238E27FC236}">
              <a16:creationId xmlns:a16="http://schemas.microsoft.com/office/drawing/2014/main" id="{853E4F2E-B9DE-4E85-8C39-4886A191274E}"/>
            </a:ext>
          </a:extLst>
        </xdr:cNvPr>
        <xdr:cNvSpPr/>
      </xdr:nvSpPr>
      <xdr:spPr>
        <a:xfrm rot="18560335">
          <a:off x="7045097" y="1308329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10</xdr:col>
      <xdr:colOff>212256</xdr:colOff>
      <xdr:row>4</xdr:row>
      <xdr:rowOff>395957</xdr:rowOff>
    </xdr:from>
    <xdr:to>
      <xdr:col>10</xdr:col>
      <xdr:colOff>572845</xdr:colOff>
      <xdr:row>4</xdr:row>
      <xdr:rowOff>395957</xdr:rowOff>
    </xdr:to>
    <xdr:cxnSp macro="">
      <xdr:nvCxnSpPr>
        <xdr:cNvPr id="60" name="Conector recto 59">
          <a:extLst>
            <a:ext uri="{FF2B5EF4-FFF2-40B4-BE49-F238E27FC236}">
              <a16:creationId xmlns:a16="http://schemas.microsoft.com/office/drawing/2014/main" id="{D90DFD0B-4F34-472C-8207-D19BFB1AE8A1}"/>
            </a:ext>
          </a:extLst>
        </xdr:cNvPr>
        <xdr:cNvCxnSpPr/>
      </xdr:nvCxnSpPr>
      <xdr:spPr>
        <a:xfrm>
          <a:off x="7832256" y="1939007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208164</xdr:colOff>
      <xdr:row>2</xdr:row>
      <xdr:rowOff>398672</xdr:rowOff>
    </xdr:from>
    <xdr:to>
      <xdr:col>10</xdr:col>
      <xdr:colOff>568753</xdr:colOff>
      <xdr:row>2</xdr:row>
      <xdr:rowOff>398672</xdr:rowOff>
    </xdr:to>
    <xdr:cxnSp macro="">
      <xdr:nvCxnSpPr>
        <xdr:cNvPr id="61" name="Conector recto 60">
          <a:extLst>
            <a:ext uri="{FF2B5EF4-FFF2-40B4-BE49-F238E27FC236}">
              <a16:creationId xmlns:a16="http://schemas.microsoft.com/office/drawing/2014/main" id="{1D052986-E513-4C59-A597-D38CE3CDF501}"/>
            </a:ext>
          </a:extLst>
        </xdr:cNvPr>
        <xdr:cNvCxnSpPr/>
      </xdr:nvCxnSpPr>
      <xdr:spPr>
        <a:xfrm>
          <a:off x="7828164" y="798722"/>
          <a:ext cx="360589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104095</xdr:colOff>
      <xdr:row>1</xdr:row>
      <xdr:rowOff>178933</xdr:rowOff>
    </xdr:from>
    <xdr:to>
      <xdr:col>11</xdr:col>
      <xdr:colOff>607559</xdr:colOff>
      <xdr:row>2</xdr:row>
      <xdr:rowOff>430666</xdr:rowOff>
    </xdr:to>
    <xdr:sp macro="" textlink="">
      <xdr:nvSpPr>
        <xdr:cNvPr id="62" name="Arco 61">
          <a:extLst>
            <a:ext uri="{FF2B5EF4-FFF2-40B4-BE49-F238E27FC236}">
              <a16:creationId xmlns:a16="http://schemas.microsoft.com/office/drawing/2014/main" id="{8F64A018-F328-4AA6-B72C-77B8655055C7}"/>
            </a:ext>
          </a:extLst>
        </xdr:cNvPr>
        <xdr:cNvSpPr/>
      </xdr:nvSpPr>
      <xdr:spPr>
        <a:xfrm rot="7905529">
          <a:off x="8516710" y="35786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110899</xdr:colOff>
      <xdr:row>2</xdr:row>
      <xdr:rowOff>559933</xdr:rowOff>
    </xdr:from>
    <xdr:to>
      <xdr:col>11</xdr:col>
      <xdr:colOff>614363</xdr:colOff>
      <xdr:row>3</xdr:row>
      <xdr:rowOff>430666</xdr:rowOff>
    </xdr:to>
    <xdr:sp macro="" textlink="">
      <xdr:nvSpPr>
        <xdr:cNvPr id="63" name="Arco 62">
          <a:extLst>
            <a:ext uri="{FF2B5EF4-FFF2-40B4-BE49-F238E27FC236}">
              <a16:creationId xmlns:a16="http://schemas.microsoft.com/office/drawing/2014/main" id="{1470FBA9-34D0-4C01-84C4-E3119D3581B2}"/>
            </a:ext>
          </a:extLst>
        </xdr:cNvPr>
        <xdr:cNvSpPr/>
      </xdr:nvSpPr>
      <xdr:spPr>
        <a:xfrm rot="7905529">
          <a:off x="8523514" y="92936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11</xdr:col>
      <xdr:colOff>97291</xdr:colOff>
      <xdr:row>3</xdr:row>
      <xdr:rowOff>559933</xdr:rowOff>
    </xdr:from>
    <xdr:to>
      <xdr:col>11</xdr:col>
      <xdr:colOff>600755</xdr:colOff>
      <xdr:row>4</xdr:row>
      <xdr:rowOff>430666</xdr:rowOff>
    </xdr:to>
    <xdr:sp macro="" textlink="">
      <xdr:nvSpPr>
        <xdr:cNvPr id="64" name="Arco 63">
          <a:extLst>
            <a:ext uri="{FF2B5EF4-FFF2-40B4-BE49-F238E27FC236}">
              <a16:creationId xmlns:a16="http://schemas.microsoft.com/office/drawing/2014/main" id="{375DF62C-A909-4799-8F99-A7B79E6AD048}"/>
            </a:ext>
          </a:extLst>
        </xdr:cNvPr>
        <xdr:cNvSpPr/>
      </xdr:nvSpPr>
      <xdr:spPr>
        <a:xfrm rot="7905529">
          <a:off x="8509906" y="1500868"/>
          <a:ext cx="442233" cy="503464"/>
        </a:xfrm>
        <a:prstGeom prst="arc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6803</xdr:colOff>
      <xdr:row>5</xdr:row>
      <xdr:rowOff>20408</xdr:rowOff>
    </xdr:from>
    <xdr:to>
      <xdr:col>7</xdr:col>
      <xdr:colOff>755196</xdr:colOff>
      <xdr:row>6</xdr:row>
      <xdr:rowOff>108854</xdr:rowOff>
    </xdr:to>
    <xdr:sp macro="" textlink="">
      <xdr:nvSpPr>
        <xdr:cNvPr id="65" name="Flecha: a la derecha 64">
          <a:extLst>
            <a:ext uri="{FF2B5EF4-FFF2-40B4-BE49-F238E27FC236}">
              <a16:creationId xmlns:a16="http://schemas.microsoft.com/office/drawing/2014/main" id="{ABF7C04A-57DE-41A5-8229-5BCEAF7D29D6}"/>
            </a:ext>
          </a:extLst>
        </xdr:cNvPr>
        <xdr:cNvSpPr/>
      </xdr:nvSpPr>
      <xdr:spPr>
        <a:xfrm>
          <a:off x="3816803" y="2134958"/>
          <a:ext cx="2272393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Desempeño</a:t>
          </a:r>
        </a:p>
      </xdr:txBody>
    </xdr:sp>
    <xdr:clientData/>
  </xdr:twoCellAnchor>
  <xdr:twoCellAnchor>
    <xdr:from>
      <xdr:col>4</xdr:col>
      <xdr:colOff>455160</xdr:colOff>
      <xdr:row>1</xdr:row>
      <xdr:rowOff>0</xdr:rowOff>
    </xdr:from>
    <xdr:to>
      <xdr:col>4</xdr:col>
      <xdr:colOff>734106</xdr:colOff>
      <xdr:row>5</xdr:row>
      <xdr:rowOff>0</xdr:rowOff>
    </xdr:to>
    <xdr:sp macro="" textlink="">
      <xdr:nvSpPr>
        <xdr:cNvPr id="66" name="Flecha: a la derecha 65">
          <a:extLst>
            <a:ext uri="{FF2B5EF4-FFF2-40B4-BE49-F238E27FC236}">
              <a16:creationId xmlns:a16="http://schemas.microsoft.com/office/drawing/2014/main" id="{487171A6-3698-41E0-8ACD-8DD4C8F07A7C}"/>
            </a:ext>
          </a:extLst>
        </xdr:cNvPr>
        <xdr:cNvSpPr/>
      </xdr:nvSpPr>
      <xdr:spPr>
        <a:xfrm rot="16200000">
          <a:off x="2690133" y="1022577"/>
          <a:ext cx="1905000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Potencial</a:t>
          </a:r>
        </a:p>
      </xdr:txBody>
    </xdr:sp>
    <xdr:clientData/>
  </xdr:twoCellAnchor>
  <xdr:twoCellAnchor>
    <xdr:from>
      <xdr:col>9</xdr:col>
      <xdr:colOff>16328</xdr:colOff>
      <xdr:row>5</xdr:row>
      <xdr:rowOff>23129</xdr:rowOff>
    </xdr:from>
    <xdr:to>
      <xdr:col>12</xdr:col>
      <xdr:colOff>2721</xdr:colOff>
      <xdr:row>6</xdr:row>
      <xdr:rowOff>111575</xdr:rowOff>
    </xdr:to>
    <xdr:sp macro="" textlink="">
      <xdr:nvSpPr>
        <xdr:cNvPr id="67" name="Flecha: a la derecha 66">
          <a:extLst>
            <a:ext uri="{FF2B5EF4-FFF2-40B4-BE49-F238E27FC236}">
              <a16:creationId xmlns:a16="http://schemas.microsoft.com/office/drawing/2014/main" id="{1663A3CF-17FE-4683-875D-AC91E76F5B1A}"/>
            </a:ext>
          </a:extLst>
        </xdr:cNvPr>
        <xdr:cNvSpPr/>
      </xdr:nvSpPr>
      <xdr:spPr>
        <a:xfrm>
          <a:off x="6874328" y="2137679"/>
          <a:ext cx="2272393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Experiencia / Herramientas</a:t>
          </a:r>
        </a:p>
      </xdr:txBody>
    </xdr:sp>
    <xdr:clientData/>
  </xdr:twoCellAnchor>
  <xdr:twoCellAnchor>
    <xdr:from>
      <xdr:col>8</xdr:col>
      <xdr:colOff>423863</xdr:colOff>
      <xdr:row>1</xdr:row>
      <xdr:rowOff>0</xdr:rowOff>
    </xdr:from>
    <xdr:to>
      <xdr:col>8</xdr:col>
      <xdr:colOff>702809</xdr:colOff>
      <xdr:row>4</xdr:row>
      <xdr:rowOff>557893</xdr:rowOff>
    </xdr:to>
    <xdr:sp macro="" textlink="">
      <xdr:nvSpPr>
        <xdr:cNvPr id="68" name="Flecha: a la derecha 67">
          <a:extLst>
            <a:ext uri="{FF2B5EF4-FFF2-40B4-BE49-F238E27FC236}">
              <a16:creationId xmlns:a16="http://schemas.microsoft.com/office/drawing/2014/main" id="{0362245D-2C98-4D11-A38F-419AA1A8BF9A}"/>
            </a:ext>
          </a:extLst>
        </xdr:cNvPr>
        <xdr:cNvSpPr/>
      </xdr:nvSpPr>
      <xdr:spPr>
        <a:xfrm rot="16200000">
          <a:off x="5713639" y="1015774"/>
          <a:ext cx="1891393" cy="278946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900"/>
            <a:t>Habilidades Gerenciales</a:t>
          </a:r>
        </a:p>
      </xdr:txBody>
    </xdr:sp>
    <xdr:clientData/>
  </xdr:twoCellAnchor>
  <xdr:twoCellAnchor>
    <xdr:from>
      <xdr:col>5</xdr:col>
      <xdr:colOff>625929</xdr:colOff>
      <xdr:row>4</xdr:row>
      <xdr:rowOff>224518</xdr:rowOff>
    </xdr:from>
    <xdr:to>
      <xdr:col>6</xdr:col>
      <xdr:colOff>238126</xdr:colOff>
      <xdr:row>4</xdr:row>
      <xdr:rowOff>381000</xdr:rowOff>
    </xdr:to>
    <xdr:sp macro="" textlink="">
      <xdr:nvSpPr>
        <xdr:cNvPr id="69" name="Flecha: a la derecha 68">
          <a:extLst>
            <a:ext uri="{FF2B5EF4-FFF2-40B4-BE49-F238E27FC236}">
              <a16:creationId xmlns:a16="http://schemas.microsoft.com/office/drawing/2014/main" id="{D4BEEAD2-1CD4-4941-80D6-F44CC5AA6DFE}"/>
            </a:ext>
          </a:extLst>
        </xdr:cNvPr>
        <xdr:cNvSpPr/>
      </xdr:nvSpPr>
      <xdr:spPr>
        <a:xfrm>
          <a:off x="4435929" y="1768929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567419</xdr:colOff>
      <xdr:row>4</xdr:row>
      <xdr:rowOff>227239</xdr:rowOff>
    </xdr:from>
    <xdr:to>
      <xdr:col>7</xdr:col>
      <xdr:colOff>179616</xdr:colOff>
      <xdr:row>4</xdr:row>
      <xdr:rowOff>383721</xdr:rowOff>
    </xdr:to>
    <xdr:sp macro="" textlink="">
      <xdr:nvSpPr>
        <xdr:cNvPr id="70" name="Flecha: a la derecha 69">
          <a:extLst>
            <a:ext uri="{FF2B5EF4-FFF2-40B4-BE49-F238E27FC236}">
              <a16:creationId xmlns:a16="http://schemas.microsoft.com/office/drawing/2014/main" id="{35ABE0FA-4965-48DD-8EDC-A9954A5DC1E7}"/>
            </a:ext>
          </a:extLst>
        </xdr:cNvPr>
        <xdr:cNvSpPr/>
      </xdr:nvSpPr>
      <xdr:spPr>
        <a:xfrm>
          <a:off x="5139419" y="1771650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304801</xdr:colOff>
      <xdr:row>3</xdr:row>
      <xdr:rowOff>372834</xdr:rowOff>
    </xdr:from>
    <xdr:to>
      <xdr:col>5</xdr:col>
      <xdr:colOff>461283</xdr:colOff>
      <xdr:row>4</xdr:row>
      <xdr:rowOff>175531</xdr:rowOff>
    </xdr:to>
    <xdr:sp macro="" textlink="">
      <xdr:nvSpPr>
        <xdr:cNvPr id="71" name="Flecha: a la derecha 70">
          <a:extLst>
            <a:ext uri="{FF2B5EF4-FFF2-40B4-BE49-F238E27FC236}">
              <a16:creationId xmlns:a16="http://schemas.microsoft.com/office/drawing/2014/main" id="{8AB109E5-FE77-402A-86BE-B2520D8B642B}"/>
            </a:ext>
          </a:extLst>
        </xdr:cNvPr>
        <xdr:cNvSpPr/>
      </xdr:nvSpPr>
      <xdr:spPr>
        <a:xfrm rot="16200000">
          <a:off x="4005943" y="1454603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300720</xdr:colOff>
      <xdr:row>2</xdr:row>
      <xdr:rowOff>375556</xdr:rowOff>
    </xdr:from>
    <xdr:to>
      <xdr:col>5</xdr:col>
      <xdr:colOff>457202</xdr:colOff>
      <xdr:row>3</xdr:row>
      <xdr:rowOff>178253</xdr:rowOff>
    </xdr:to>
    <xdr:sp macro="" textlink="">
      <xdr:nvSpPr>
        <xdr:cNvPr id="72" name="Flecha: a la derecha 71">
          <a:extLst>
            <a:ext uri="{FF2B5EF4-FFF2-40B4-BE49-F238E27FC236}">
              <a16:creationId xmlns:a16="http://schemas.microsoft.com/office/drawing/2014/main" id="{0A8F74F9-6DA6-406B-85CE-8BEADA5E3FDD}"/>
            </a:ext>
          </a:extLst>
        </xdr:cNvPr>
        <xdr:cNvSpPr/>
      </xdr:nvSpPr>
      <xdr:spPr>
        <a:xfrm rot="16200000">
          <a:off x="4001862" y="885825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307524</xdr:colOff>
      <xdr:row>3</xdr:row>
      <xdr:rowOff>402770</xdr:rowOff>
    </xdr:from>
    <xdr:to>
      <xdr:col>6</xdr:col>
      <xdr:colOff>464006</xdr:colOff>
      <xdr:row>4</xdr:row>
      <xdr:rowOff>205467</xdr:rowOff>
    </xdr:to>
    <xdr:sp macro="" textlink="">
      <xdr:nvSpPr>
        <xdr:cNvPr id="73" name="Flecha: a la derecha 72">
          <a:extLst>
            <a:ext uri="{FF2B5EF4-FFF2-40B4-BE49-F238E27FC236}">
              <a16:creationId xmlns:a16="http://schemas.microsoft.com/office/drawing/2014/main" id="{3B907F5E-A7E9-4A72-9E55-9F4C2762D43C}"/>
            </a:ext>
          </a:extLst>
        </xdr:cNvPr>
        <xdr:cNvSpPr/>
      </xdr:nvSpPr>
      <xdr:spPr>
        <a:xfrm rot="16200000">
          <a:off x="4770666" y="1484539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303443</xdr:colOff>
      <xdr:row>3</xdr:row>
      <xdr:rowOff>398687</xdr:rowOff>
    </xdr:from>
    <xdr:to>
      <xdr:col>7</xdr:col>
      <xdr:colOff>459925</xdr:colOff>
      <xdr:row>4</xdr:row>
      <xdr:rowOff>201384</xdr:rowOff>
    </xdr:to>
    <xdr:sp macro="" textlink="">
      <xdr:nvSpPr>
        <xdr:cNvPr id="74" name="Flecha: a la derecha 73">
          <a:extLst>
            <a:ext uri="{FF2B5EF4-FFF2-40B4-BE49-F238E27FC236}">
              <a16:creationId xmlns:a16="http://schemas.microsoft.com/office/drawing/2014/main" id="{E5391A69-3F4D-47A8-AA78-0BE9BD5626E1}"/>
            </a:ext>
          </a:extLst>
        </xdr:cNvPr>
        <xdr:cNvSpPr/>
      </xdr:nvSpPr>
      <xdr:spPr>
        <a:xfrm rot="16200000">
          <a:off x="5528585" y="1480456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306165</xdr:colOff>
      <xdr:row>2</xdr:row>
      <xdr:rowOff>380997</xdr:rowOff>
    </xdr:from>
    <xdr:to>
      <xdr:col>7</xdr:col>
      <xdr:colOff>462647</xdr:colOff>
      <xdr:row>3</xdr:row>
      <xdr:rowOff>183694</xdr:rowOff>
    </xdr:to>
    <xdr:sp macro="" textlink="">
      <xdr:nvSpPr>
        <xdr:cNvPr id="75" name="Flecha: a la derecha 74">
          <a:extLst>
            <a:ext uri="{FF2B5EF4-FFF2-40B4-BE49-F238E27FC236}">
              <a16:creationId xmlns:a16="http://schemas.microsoft.com/office/drawing/2014/main" id="{83672EA7-2DEF-416B-8A39-DB839D22F98B}"/>
            </a:ext>
          </a:extLst>
        </xdr:cNvPr>
        <xdr:cNvSpPr/>
      </xdr:nvSpPr>
      <xdr:spPr>
        <a:xfrm rot="16200000">
          <a:off x="5531307" y="891266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308887</xdr:colOff>
      <xdr:row>2</xdr:row>
      <xdr:rowOff>390522</xdr:rowOff>
    </xdr:from>
    <xdr:to>
      <xdr:col>6</xdr:col>
      <xdr:colOff>465369</xdr:colOff>
      <xdr:row>3</xdr:row>
      <xdr:rowOff>193219</xdr:rowOff>
    </xdr:to>
    <xdr:sp macro="" textlink="">
      <xdr:nvSpPr>
        <xdr:cNvPr id="76" name="Flecha: a la derecha 75">
          <a:extLst>
            <a:ext uri="{FF2B5EF4-FFF2-40B4-BE49-F238E27FC236}">
              <a16:creationId xmlns:a16="http://schemas.microsoft.com/office/drawing/2014/main" id="{C4F3018D-4619-4CD2-8106-3C6E9FAA7811}"/>
            </a:ext>
          </a:extLst>
        </xdr:cNvPr>
        <xdr:cNvSpPr/>
      </xdr:nvSpPr>
      <xdr:spPr>
        <a:xfrm rot="16200000">
          <a:off x="4772029" y="900791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617765</xdr:colOff>
      <xdr:row>3</xdr:row>
      <xdr:rowOff>216353</xdr:rowOff>
    </xdr:from>
    <xdr:to>
      <xdr:col>6</xdr:col>
      <xdr:colOff>229962</xdr:colOff>
      <xdr:row>3</xdr:row>
      <xdr:rowOff>372835</xdr:rowOff>
    </xdr:to>
    <xdr:sp macro="" textlink="">
      <xdr:nvSpPr>
        <xdr:cNvPr id="77" name="Flecha: a la derecha 76">
          <a:extLst>
            <a:ext uri="{FF2B5EF4-FFF2-40B4-BE49-F238E27FC236}">
              <a16:creationId xmlns:a16="http://schemas.microsoft.com/office/drawing/2014/main" id="{AB5D58D2-7044-4649-8B74-66ECA0B71C79}"/>
            </a:ext>
          </a:extLst>
        </xdr:cNvPr>
        <xdr:cNvSpPr/>
      </xdr:nvSpPr>
      <xdr:spPr>
        <a:xfrm>
          <a:off x="4427765" y="1189264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572861</xdr:colOff>
      <xdr:row>3</xdr:row>
      <xdr:rowOff>219074</xdr:rowOff>
    </xdr:from>
    <xdr:to>
      <xdr:col>7</xdr:col>
      <xdr:colOff>185058</xdr:colOff>
      <xdr:row>3</xdr:row>
      <xdr:rowOff>375556</xdr:rowOff>
    </xdr:to>
    <xdr:sp macro="" textlink="">
      <xdr:nvSpPr>
        <xdr:cNvPr id="78" name="Flecha: a la derecha 77">
          <a:extLst>
            <a:ext uri="{FF2B5EF4-FFF2-40B4-BE49-F238E27FC236}">
              <a16:creationId xmlns:a16="http://schemas.microsoft.com/office/drawing/2014/main" id="{FE180107-5A33-4960-A3C5-65ADCACC49BC}"/>
            </a:ext>
          </a:extLst>
        </xdr:cNvPr>
        <xdr:cNvSpPr/>
      </xdr:nvSpPr>
      <xdr:spPr>
        <a:xfrm>
          <a:off x="5144861" y="1191985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568778</xdr:colOff>
      <xdr:row>2</xdr:row>
      <xdr:rowOff>214992</xdr:rowOff>
    </xdr:from>
    <xdr:to>
      <xdr:col>7</xdr:col>
      <xdr:colOff>180975</xdr:colOff>
      <xdr:row>2</xdr:row>
      <xdr:rowOff>371474</xdr:rowOff>
    </xdr:to>
    <xdr:sp macro="" textlink="">
      <xdr:nvSpPr>
        <xdr:cNvPr id="79" name="Flecha: a la derecha 78">
          <a:extLst>
            <a:ext uri="{FF2B5EF4-FFF2-40B4-BE49-F238E27FC236}">
              <a16:creationId xmlns:a16="http://schemas.microsoft.com/office/drawing/2014/main" id="{AEC14837-32D8-45DE-B274-BF1964B163E2}"/>
            </a:ext>
          </a:extLst>
        </xdr:cNvPr>
        <xdr:cNvSpPr/>
      </xdr:nvSpPr>
      <xdr:spPr>
        <a:xfrm>
          <a:off x="5140778" y="616403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571500</xdr:colOff>
      <xdr:row>2</xdr:row>
      <xdr:rowOff>224517</xdr:rowOff>
    </xdr:from>
    <xdr:to>
      <xdr:col>6</xdr:col>
      <xdr:colOff>183697</xdr:colOff>
      <xdr:row>2</xdr:row>
      <xdr:rowOff>380999</xdr:rowOff>
    </xdr:to>
    <xdr:sp macro="" textlink="">
      <xdr:nvSpPr>
        <xdr:cNvPr id="80" name="Flecha: a la derecha 79">
          <a:extLst>
            <a:ext uri="{FF2B5EF4-FFF2-40B4-BE49-F238E27FC236}">
              <a16:creationId xmlns:a16="http://schemas.microsoft.com/office/drawing/2014/main" id="{0AB08DCC-2443-4221-81FC-7505082ECE8D}"/>
            </a:ext>
          </a:extLst>
        </xdr:cNvPr>
        <xdr:cNvSpPr/>
      </xdr:nvSpPr>
      <xdr:spPr>
        <a:xfrm>
          <a:off x="4381500" y="625928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635453</xdr:colOff>
      <xdr:row>2</xdr:row>
      <xdr:rowOff>526596</xdr:rowOff>
    </xdr:from>
    <xdr:to>
      <xdr:col>6</xdr:col>
      <xdr:colOff>247650</xdr:colOff>
      <xdr:row>3</xdr:row>
      <xdr:rowOff>111578</xdr:rowOff>
    </xdr:to>
    <xdr:sp macro="" textlink="">
      <xdr:nvSpPr>
        <xdr:cNvPr id="81" name="Flecha: a la derecha 80">
          <a:extLst>
            <a:ext uri="{FF2B5EF4-FFF2-40B4-BE49-F238E27FC236}">
              <a16:creationId xmlns:a16="http://schemas.microsoft.com/office/drawing/2014/main" id="{43DCCCD7-2542-4AB6-AB3F-C7809AEFA763}"/>
            </a:ext>
          </a:extLst>
        </xdr:cNvPr>
        <xdr:cNvSpPr/>
      </xdr:nvSpPr>
      <xdr:spPr>
        <a:xfrm rot="2612851">
          <a:off x="4445453" y="928007"/>
          <a:ext cx="374197" cy="15648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692603</xdr:colOff>
      <xdr:row>3</xdr:row>
      <xdr:rowOff>420459</xdr:rowOff>
    </xdr:from>
    <xdr:to>
      <xdr:col>7</xdr:col>
      <xdr:colOff>87085</xdr:colOff>
      <xdr:row>4</xdr:row>
      <xdr:rowOff>223156</xdr:rowOff>
    </xdr:to>
    <xdr:sp macro="" textlink="">
      <xdr:nvSpPr>
        <xdr:cNvPr id="82" name="Flecha: a la derecha 81">
          <a:extLst>
            <a:ext uri="{FF2B5EF4-FFF2-40B4-BE49-F238E27FC236}">
              <a16:creationId xmlns:a16="http://schemas.microsoft.com/office/drawing/2014/main" id="{C90D27E5-C513-48D2-B7A8-C454E3C74CBD}"/>
            </a:ext>
          </a:extLst>
        </xdr:cNvPr>
        <xdr:cNvSpPr/>
      </xdr:nvSpPr>
      <xdr:spPr>
        <a:xfrm rot="13708774">
          <a:off x="5155745" y="1502228"/>
          <a:ext cx="374197" cy="15648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376919</xdr:colOff>
      <xdr:row>7</xdr:row>
      <xdr:rowOff>23132</xdr:rowOff>
    </xdr:from>
    <xdr:to>
      <xdr:col>5</xdr:col>
      <xdr:colOff>751116</xdr:colOff>
      <xdr:row>7</xdr:row>
      <xdr:rowOff>179614</xdr:rowOff>
    </xdr:to>
    <xdr:sp macro="" textlink="">
      <xdr:nvSpPr>
        <xdr:cNvPr id="83" name="Flecha: a la derecha 82">
          <a:extLst>
            <a:ext uri="{FF2B5EF4-FFF2-40B4-BE49-F238E27FC236}">
              <a16:creationId xmlns:a16="http://schemas.microsoft.com/office/drawing/2014/main" id="{0DCAF91F-C6B3-4233-99E5-A605E4E0300D}"/>
            </a:ext>
          </a:extLst>
        </xdr:cNvPr>
        <xdr:cNvSpPr/>
      </xdr:nvSpPr>
      <xdr:spPr>
        <a:xfrm>
          <a:off x="4186919" y="2520043"/>
          <a:ext cx="374197" cy="156482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351064</xdr:colOff>
      <xdr:row>8</xdr:row>
      <xdr:rowOff>24491</xdr:rowOff>
    </xdr:from>
    <xdr:to>
      <xdr:col>5</xdr:col>
      <xdr:colOff>725261</xdr:colOff>
      <xdr:row>8</xdr:row>
      <xdr:rowOff>180973</xdr:rowOff>
    </xdr:to>
    <xdr:sp macro="" textlink="">
      <xdr:nvSpPr>
        <xdr:cNvPr id="84" name="Flecha: a la derecha 83">
          <a:extLst>
            <a:ext uri="{FF2B5EF4-FFF2-40B4-BE49-F238E27FC236}">
              <a16:creationId xmlns:a16="http://schemas.microsoft.com/office/drawing/2014/main" id="{63CABED0-55CC-4FE3-8069-9DFE71ABCB9A}"/>
            </a:ext>
          </a:extLst>
        </xdr:cNvPr>
        <xdr:cNvSpPr/>
      </xdr:nvSpPr>
      <xdr:spPr>
        <a:xfrm>
          <a:off x="4161064" y="2711902"/>
          <a:ext cx="374197" cy="156482"/>
        </a:xfrm>
        <a:prstGeom prst="rightArrow">
          <a:avLst/>
        </a:prstGeom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359228</xdr:colOff>
      <xdr:row>9</xdr:row>
      <xdr:rowOff>32657</xdr:rowOff>
    </xdr:from>
    <xdr:to>
      <xdr:col>5</xdr:col>
      <xdr:colOff>733425</xdr:colOff>
      <xdr:row>9</xdr:row>
      <xdr:rowOff>189139</xdr:rowOff>
    </xdr:to>
    <xdr:sp macro="" textlink="">
      <xdr:nvSpPr>
        <xdr:cNvPr id="85" name="Flecha: a la derecha 84">
          <a:extLst>
            <a:ext uri="{FF2B5EF4-FFF2-40B4-BE49-F238E27FC236}">
              <a16:creationId xmlns:a16="http://schemas.microsoft.com/office/drawing/2014/main" id="{D2F56834-8FB3-4ED4-9077-C7A4B9E182F6}"/>
            </a:ext>
          </a:extLst>
        </xdr:cNvPr>
        <xdr:cNvSpPr/>
      </xdr:nvSpPr>
      <xdr:spPr>
        <a:xfrm>
          <a:off x="4169228" y="2910568"/>
          <a:ext cx="374197" cy="15648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702128</xdr:colOff>
      <xdr:row>2</xdr:row>
      <xdr:rowOff>389163</xdr:rowOff>
    </xdr:from>
    <xdr:to>
      <xdr:col>7</xdr:col>
      <xdr:colOff>96610</xdr:colOff>
      <xdr:row>3</xdr:row>
      <xdr:rowOff>191860</xdr:rowOff>
    </xdr:to>
    <xdr:sp macro="" textlink="">
      <xdr:nvSpPr>
        <xdr:cNvPr id="86" name="Flecha: a la derecha 85">
          <a:extLst>
            <a:ext uri="{FF2B5EF4-FFF2-40B4-BE49-F238E27FC236}">
              <a16:creationId xmlns:a16="http://schemas.microsoft.com/office/drawing/2014/main" id="{ABCBFF05-E268-47AC-ADAE-4ACE45CDF7F3}"/>
            </a:ext>
          </a:extLst>
        </xdr:cNvPr>
        <xdr:cNvSpPr/>
      </xdr:nvSpPr>
      <xdr:spPr>
        <a:xfrm rot="13708774">
          <a:off x="5165270" y="899432"/>
          <a:ext cx="374197" cy="156482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0</xdr:rowOff>
    </xdr:from>
    <xdr:to>
      <xdr:col>11</xdr:col>
      <xdr:colOff>323850</xdr:colOff>
      <xdr:row>29</xdr:row>
      <xdr:rowOff>19050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20F4ECA4-C7C1-45F0-8FA2-BFADA2CE7451}"/>
            </a:ext>
          </a:extLst>
        </xdr:cNvPr>
        <xdr:cNvSpPr/>
      </xdr:nvSpPr>
      <xdr:spPr>
        <a:xfrm>
          <a:off x="2505075" y="0"/>
          <a:ext cx="6962775" cy="5543550"/>
        </a:xfrm>
        <a:prstGeom prst="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190500</xdr:colOff>
      <xdr:row>0</xdr:row>
      <xdr:rowOff>9525</xdr:rowOff>
    </xdr:from>
    <xdr:to>
      <xdr:col>5</xdr:col>
      <xdr:colOff>257175</xdr:colOff>
      <xdr:row>29</xdr:row>
      <xdr:rowOff>28575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A4469B0-B6B4-4748-BC44-B8F897E7A44B}"/>
            </a:ext>
          </a:extLst>
        </xdr:cNvPr>
        <xdr:cNvCxnSpPr/>
      </xdr:nvCxnSpPr>
      <xdr:spPr>
        <a:xfrm>
          <a:off x="4762500" y="9525"/>
          <a:ext cx="66675" cy="554355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171450</xdr:colOff>
      <xdr:row>0</xdr:row>
      <xdr:rowOff>9525</xdr:rowOff>
    </xdr:from>
    <xdr:to>
      <xdr:col>8</xdr:col>
      <xdr:colOff>238125</xdr:colOff>
      <xdr:row>29</xdr:row>
      <xdr:rowOff>28575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C6DF563-ED1E-4A23-8CA7-F89064A7AFEF}"/>
            </a:ext>
          </a:extLst>
        </xdr:cNvPr>
        <xdr:cNvCxnSpPr/>
      </xdr:nvCxnSpPr>
      <xdr:spPr>
        <a:xfrm>
          <a:off x="7029450" y="9525"/>
          <a:ext cx="66675" cy="5543550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9</xdr:row>
      <xdr:rowOff>104775</xdr:rowOff>
    </xdr:from>
    <xdr:to>
      <xdr:col>11</xdr:col>
      <xdr:colOff>333375</xdr:colOff>
      <xdr:row>9</xdr:row>
      <xdr:rowOff>152400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8EDF76D2-06FC-4EF2-B65A-AE167BA27A57}"/>
            </a:ext>
          </a:extLst>
        </xdr:cNvPr>
        <xdr:cNvCxnSpPr/>
      </xdr:nvCxnSpPr>
      <xdr:spPr>
        <a:xfrm flipH="1">
          <a:off x="2505075" y="1819275"/>
          <a:ext cx="6972300" cy="47625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19</xdr:row>
      <xdr:rowOff>161925</xdr:rowOff>
    </xdr:from>
    <xdr:to>
      <xdr:col>11</xdr:col>
      <xdr:colOff>333375</xdr:colOff>
      <xdr:row>20</xdr:row>
      <xdr:rowOff>19050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74E9C603-850C-4BD5-B540-E01AC5B998E4}"/>
            </a:ext>
          </a:extLst>
        </xdr:cNvPr>
        <xdr:cNvCxnSpPr/>
      </xdr:nvCxnSpPr>
      <xdr:spPr>
        <a:xfrm flipH="1">
          <a:off x="2505075" y="3781425"/>
          <a:ext cx="6972300" cy="47625"/>
        </a:xfrm>
        <a:prstGeom prst="line">
          <a:avLst/>
        </a:prstGeom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95250</xdr:colOff>
      <xdr:row>24</xdr:row>
      <xdr:rowOff>114300</xdr:rowOff>
    </xdr:from>
    <xdr:to>
      <xdr:col>4</xdr:col>
      <xdr:colOff>228488</xdr:colOff>
      <xdr:row>28</xdr:row>
      <xdr:rowOff>114205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5F3487-4EAB-46C6-8398-F81DD470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0" y="4686300"/>
          <a:ext cx="895238" cy="761905"/>
        </a:xfrm>
        <a:prstGeom prst="rect">
          <a:avLst/>
        </a:prstGeom>
      </xdr:spPr>
    </xdr:pic>
    <xdr:clientData/>
  </xdr:twoCellAnchor>
  <xdr:twoCellAnchor>
    <xdr:from>
      <xdr:col>2</xdr:col>
      <xdr:colOff>409574</xdr:colOff>
      <xdr:row>20</xdr:row>
      <xdr:rowOff>133350</xdr:rowOff>
    </xdr:from>
    <xdr:to>
      <xdr:col>4</xdr:col>
      <xdr:colOff>666749</xdr:colOff>
      <xdr:row>24</xdr:row>
      <xdr:rowOff>104775</xdr:rowOff>
    </xdr:to>
    <xdr:sp macro="" textlink="">
      <xdr:nvSpPr>
        <xdr:cNvPr id="3" name="Bocadillo: rectángulo con esquinas redondeadas 2">
          <a:extLst>
            <a:ext uri="{FF2B5EF4-FFF2-40B4-BE49-F238E27FC236}">
              <a16:creationId xmlns:a16="http://schemas.microsoft.com/office/drawing/2014/main" id="{CE34EF71-2286-4534-87A6-73C599B9B808}"/>
            </a:ext>
          </a:extLst>
        </xdr:cNvPr>
        <xdr:cNvSpPr/>
      </xdr:nvSpPr>
      <xdr:spPr>
        <a:xfrm>
          <a:off x="2695574" y="3943350"/>
          <a:ext cx="1781175" cy="733425"/>
        </a:xfrm>
        <a:prstGeom prst="wedgeRoundRectCallout">
          <a:avLst>
            <a:gd name="adj1" fmla="val -16555"/>
            <a:gd name="adj2" fmla="val 67695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No hago mi trabajo bien.</a:t>
          </a:r>
        </a:p>
        <a:p>
          <a:pPr algn="l"/>
          <a:r>
            <a:rPr lang="es-MX" sz="1100" baseline="0"/>
            <a:t>No sé si pueda con este trabajo y esta gente.</a:t>
          </a:r>
          <a:endParaRPr lang="es-MX" sz="1100"/>
        </a:p>
      </xdr:txBody>
    </xdr:sp>
    <xdr:clientData/>
  </xdr:twoCellAnchor>
  <xdr:twoCellAnchor editAs="oneCell">
    <xdr:from>
      <xdr:col>6</xdr:col>
      <xdr:colOff>161925</xdr:colOff>
      <xdr:row>24</xdr:row>
      <xdr:rowOff>114300</xdr:rowOff>
    </xdr:from>
    <xdr:to>
      <xdr:col>7</xdr:col>
      <xdr:colOff>266592</xdr:colOff>
      <xdr:row>28</xdr:row>
      <xdr:rowOff>123729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8AC53C0B-E9E3-4187-B705-C7DBECE70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5925" y="4686300"/>
          <a:ext cx="866667" cy="771429"/>
        </a:xfrm>
        <a:prstGeom prst="rect">
          <a:avLst/>
        </a:prstGeom>
      </xdr:spPr>
    </xdr:pic>
    <xdr:clientData/>
  </xdr:twoCellAnchor>
  <xdr:twoCellAnchor>
    <xdr:from>
      <xdr:col>5</xdr:col>
      <xdr:colOff>400050</xdr:colOff>
      <xdr:row>20</xdr:row>
      <xdr:rowOff>104775</xdr:rowOff>
    </xdr:from>
    <xdr:to>
      <xdr:col>8</xdr:col>
      <xdr:colOff>19050</xdr:colOff>
      <xdr:row>24</xdr:row>
      <xdr:rowOff>142875</xdr:rowOff>
    </xdr:to>
    <xdr:sp macro="" textlink="">
      <xdr:nvSpPr>
        <xdr:cNvPr id="14" name="Bocadillo: rectángulo con esquinas redondeadas 13">
          <a:extLst>
            <a:ext uri="{FF2B5EF4-FFF2-40B4-BE49-F238E27FC236}">
              <a16:creationId xmlns:a16="http://schemas.microsoft.com/office/drawing/2014/main" id="{6EBB42EF-997D-4FCE-9B18-BA8C9867AE18}"/>
            </a:ext>
          </a:extLst>
        </xdr:cNvPr>
        <xdr:cNvSpPr/>
      </xdr:nvSpPr>
      <xdr:spPr>
        <a:xfrm>
          <a:off x="4972050" y="3914775"/>
          <a:ext cx="1905000" cy="800100"/>
        </a:xfrm>
        <a:prstGeom prst="wedgeRoundRect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Creo que hago un buen trabajo.</a:t>
          </a:r>
        </a:p>
        <a:p>
          <a:pPr algn="l"/>
          <a:r>
            <a:rPr lang="es-MX" sz="1100" baseline="0"/>
            <a:t>No sé si pueda mejorarlo.</a:t>
          </a:r>
          <a:endParaRPr lang="es-MX" sz="1100"/>
        </a:p>
      </xdr:txBody>
    </xdr:sp>
    <xdr:clientData/>
  </xdr:twoCellAnchor>
  <xdr:twoCellAnchor editAs="oneCell">
    <xdr:from>
      <xdr:col>9</xdr:col>
      <xdr:colOff>190500</xdr:colOff>
      <xdr:row>24</xdr:row>
      <xdr:rowOff>66675</xdr:rowOff>
    </xdr:from>
    <xdr:to>
      <xdr:col>10</xdr:col>
      <xdr:colOff>323738</xdr:colOff>
      <xdr:row>28</xdr:row>
      <xdr:rowOff>38100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F8CE1C20-DC40-4B52-8D7C-358E81DFC1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4706" b="4695"/>
        <a:stretch/>
      </xdr:blipFill>
      <xdr:spPr>
        <a:xfrm>
          <a:off x="7810500" y="4638675"/>
          <a:ext cx="895238" cy="733425"/>
        </a:xfrm>
        <a:prstGeom prst="rect">
          <a:avLst/>
        </a:prstGeom>
      </xdr:spPr>
    </xdr:pic>
    <xdr:clientData/>
  </xdr:twoCellAnchor>
  <xdr:twoCellAnchor>
    <xdr:from>
      <xdr:col>8</xdr:col>
      <xdr:colOff>314325</xdr:colOff>
      <xdr:row>20</xdr:row>
      <xdr:rowOff>76200</xdr:rowOff>
    </xdr:from>
    <xdr:to>
      <xdr:col>11</xdr:col>
      <xdr:colOff>247650</xdr:colOff>
      <xdr:row>24</xdr:row>
      <xdr:rowOff>114300</xdr:rowOff>
    </xdr:to>
    <xdr:sp macro="" textlink="">
      <xdr:nvSpPr>
        <xdr:cNvPr id="16" name="Bocadillo: rectángulo con esquinas redondeadas 15">
          <a:extLst>
            <a:ext uri="{FF2B5EF4-FFF2-40B4-BE49-F238E27FC236}">
              <a16:creationId xmlns:a16="http://schemas.microsoft.com/office/drawing/2014/main" id="{3AAA7A53-31DE-404A-AC8E-2B51E3A6A0F8}"/>
            </a:ext>
          </a:extLst>
        </xdr:cNvPr>
        <xdr:cNvSpPr/>
      </xdr:nvSpPr>
      <xdr:spPr>
        <a:xfrm>
          <a:off x="7172325" y="3886200"/>
          <a:ext cx="2219325" cy="800100"/>
        </a:xfrm>
        <a:prstGeom prst="wedgeRoundRectCallout">
          <a:avLst>
            <a:gd name="adj1" fmla="val -17959"/>
            <a:gd name="adj2" fmla="val 6845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Hago un buen trabajo!</a:t>
          </a:r>
        </a:p>
        <a:p>
          <a:pPr algn="l"/>
          <a:r>
            <a:rPr lang="es-MX" sz="1100" baseline="0"/>
            <a:t>Estoy orgulloso de mi desempeño y se nota.</a:t>
          </a:r>
          <a:endParaRPr lang="es-MX" sz="1100"/>
        </a:p>
      </xdr:txBody>
    </xdr:sp>
    <xdr:clientData/>
  </xdr:twoCellAnchor>
  <xdr:twoCellAnchor editAs="oneCell">
    <xdr:from>
      <xdr:col>3</xdr:col>
      <xdr:colOff>123825</xdr:colOff>
      <xdr:row>15</xdr:row>
      <xdr:rowOff>142875</xdr:rowOff>
    </xdr:from>
    <xdr:to>
      <xdr:col>4</xdr:col>
      <xdr:colOff>257063</xdr:colOff>
      <xdr:row>19</xdr:row>
      <xdr:rowOff>133256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CB3A9FED-F9B9-4278-97E9-AD9134DF7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71825" y="3000375"/>
          <a:ext cx="895238" cy="752381"/>
        </a:xfrm>
        <a:prstGeom prst="rect">
          <a:avLst/>
        </a:prstGeom>
      </xdr:spPr>
    </xdr:pic>
    <xdr:clientData/>
  </xdr:twoCellAnchor>
  <xdr:twoCellAnchor>
    <xdr:from>
      <xdr:col>2</xdr:col>
      <xdr:colOff>390525</xdr:colOff>
      <xdr:row>10</xdr:row>
      <xdr:rowOff>114300</xdr:rowOff>
    </xdr:from>
    <xdr:to>
      <xdr:col>5</xdr:col>
      <xdr:colOff>76200</xdr:colOff>
      <xdr:row>14</xdr:row>
      <xdr:rowOff>152400</xdr:rowOff>
    </xdr:to>
    <xdr:sp macro="" textlink="">
      <xdr:nvSpPr>
        <xdr:cNvPr id="18" name="Bocadillo: rectángulo con esquinas redondeadas 17">
          <a:extLst>
            <a:ext uri="{FF2B5EF4-FFF2-40B4-BE49-F238E27FC236}">
              <a16:creationId xmlns:a16="http://schemas.microsoft.com/office/drawing/2014/main" id="{8812018A-170C-4E8F-B4DF-B3754F9106D0}"/>
            </a:ext>
          </a:extLst>
        </xdr:cNvPr>
        <xdr:cNvSpPr/>
      </xdr:nvSpPr>
      <xdr:spPr>
        <a:xfrm>
          <a:off x="2676525" y="2019300"/>
          <a:ext cx="1971675" cy="800100"/>
        </a:xfrm>
        <a:prstGeom prst="wedgeRoundRectCallout">
          <a:avLst>
            <a:gd name="adj1" fmla="val -17624"/>
            <a:gd name="adj2" fmla="val 6726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No hago mi trabajo bien.</a:t>
          </a:r>
        </a:p>
        <a:p>
          <a:pPr algn="l"/>
          <a:r>
            <a:rPr lang="es-MX" sz="1100" baseline="0"/>
            <a:t>Me gustaría sugerir algunos cambios y solicitar apoyo.</a:t>
          </a:r>
          <a:endParaRPr lang="es-MX" sz="1100"/>
        </a:p>
      </xdr:txBody>
    </xdr:sp>
    <xdr:clientData/>
  </xdr:twoCellAnchor>
  <xdr:twoCellAnchor editAs="oneCell">
    <xdr:from>
      <xdr:col>6</xdr:col>
      <xdr:colOff>104775</xdr:colOff>
      <xdr:row>15</xdr:row>
      <xdr:rowOff>104775</xdr:rowOff>
    </xdr:from>
    <xdr:to>
      <xdr:col>7</xdr:col>
      <xdr:colOff>285632</xdr:colOff>
      <xdr:row>19</xdr:row>
      <xdr:rowOff>76200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4024C994-B27B-48D4-A3B7-337A1274E2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6086"/>
        <a:stretch/>
      </xdr:blipFill>
      <xdr:spPr>
        <a:xfrm>
          <a:off x="5438775" y="2962275"/>
          <a:ext cx="942857" cy="733425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15</xdr:row>
      <xdr:rowOff>142875</xdr:rowOff>
    </xdr:from>
    <xdr:to>
      <xdr:col>10</xdr:col>
      <xdr:colOff>285640</xdr:colOff>
      <xdr:row>19</xdr:row>
      <xdr:rowOff>133350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6C24CD1-B897-44B7-BBA8-11C880A36A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3646"/>
        <a:stretch/>
      </xdr:blipFill>
      <xdr:spPr>
        <a:xfrm>
          <a:off x="7791450" y="3000375"/>
          <a:ext cx="876190" cy="752475"/>
        </a:xfrm>
        <a:prstGeom prst="rect">
          <a:avLst/>
        </a:prstGeom>
      </xdr:spPr>
    </xdr:pic>
    <xdr:clientData/>
  </xdr:twoCellAnchor>
  <xdr:twoCellAnchor>
    <xdr:from>
      <xdr:col>5</xdr:col>
      <xdr:colOff>295276</xdr:colOff>
      <xdr:row>10</xdr:row>
      <xdr:rowOff>133350</xdr:rowOff>
    </xdr:from>
    <xdr:to>
      <xdr:col>8</xdr:col>
      <xdr:colOff>123826</xdr:colOff>
      <xdr:row>14</xdr:row>
      <xdr:rowOff>171450</xdr:rowOff>
    </xdr:to>
    <xdr:sp macro="" textlink="">
      <xdr:nvSpPr>
        <xdr:cNvPr id="21" name="Bocadillo: rectángulo con esquinas redondeadas 20">
          <a:extLst>
            <a:ext uri="{FF2B5EF4-FFF2-40B4-BE49-F238E27FC236}">
              <a16:creationId xmlns:a16="http://schemas.microsoft.com/office/drawing/2014/main" id="{FFC1F049-01DD-4679-94A8-EDFA176B23E4}"/>
            </a:ext>
          </a:extLst>
        </xdr:cNvPr>
        <xdr:cNvSpPr/>
      </xdr:nvSpPr>
      <xdr:spPr>
        <a:xfrm>
          <a:off x="4867276" y="2038350"/>
          <a:ext cx="2114550" cy="800100"/>
        </a:xfrm>
        <a:prstGeom prst="wedgeRoundRectCallout">
          <a:avLst>
            <a:gd name="adj1" fmla="val -13470"/>
            <a:gd name="adj2" fmla="val 708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Creo que hago un buen trabajo.</a:t>
          </a:r>
        </a:p>
        <a:p>
          <a:pPr algn="l"/>
          <a:r>
            <a:rPr lang="es-MX" sz="1100" baseline="0"/>
            <a:t>He propuesto y realizado cambios, no sé si funcionen</a:t>
          </a:r>
          <a:endParaRPr lang="es-MX" sz="1100"/>
        </a:p>
      </xdr:txBody>
    </xdr:sp>
    <xdr:clientData/>
  </xdr:twoCellAnchor>
  <xdr:twoCellAnchor>
    <xdr:from>
      <xdr:col>8</xdr:col>
      <xdr:colOff>304800</xdr:colOff>
      <xdr:row>10</xdr:row>
      <xdr:rowOff>104774</xdr:rowOff>
    </xdr:from>
    <xdr:to>
      <xdr:col>11</xdr:col>
      <xdr:colOff>238125</xdr:colOff>
      <xdr:row>15</xdr:row>
      <xdr:rowOff>57149</xdr:rowOff>
    </xdr:to>
    <xdr:sp macro="" textlink="">
      <xdr:nvSpPr>
        <xdr:cNvPr id="22" name="Bocadillo: rectángulo con esquinas redondeadas 21">
          <a:extLst>
            <a:ext uri="{FF2B5EF4-FFF2-40B4-BE49-F238E27FC236}">
              <a16:creationId xmlns:a16="http://schemas.microsoft.com/office/drawing/2014/main" id="{CC885AAE-659D-433D-8C90-5BF4008BC373}"/>
            </a:ext>
          </a:extLst>
        </xdr:cNvPr>
        <xdr:cNvSpPr/>
      </xdr:nvSpPr>
      <xdr:spPr>
        <a:xfrm>
          <a:off x="6400800" y="2009774"/>
          <a:ext cx="2219325" cy="904875"/>
        </a:xfrm>
        <a:prstGeom prst="wedgeRoundRectCallout">
          <a:avLst>
            <a:gd name="adj1" fmla="val -15249"/>
            <a:gd name="adj2" fmla="val 73214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Hago un</a:t>
          </a:r>
          <a:r>
            <a:rPr lang="es-MX" sz="1100" baseline="0"/>
            <a:t> buen trabajo.</a:t>
          </a:r>
        </a:p>
        <a:p>
          <a:pPr algn="l"/>
          <a:r>
            <a:rPr lang="es-MX" sz="1100" baseline="0"/>
            <a:t>Apoyo a mis compañeros y logramos los objetivos del negocio.</a:t>
          </a:r>
          <a:endParaRPr lang="es-MX" sz="1100"/>
        </a:p>
      </xdr:txBody>
    </xdr:sp>
    <xdr:clientData/>
  </xdr:twoCellAnchor>
  <xdr:twoCellAnchor editAs="oneCell">
    <xdr:from>
      <xdr:col>3</xdr:col>
      <xdr:colOff>142875</xdr:colOff>
      <xdr:row>4</xdr:row>
      <xdr:rowOff>114300</xdr:rowOff>
    </xdr:from>
    <xdr:to>
      <xdr:col>4</xdr:col>
      <xdr:colOff>257065</xdr:colOff>
      <xdr:row>8</xdr:row>
      <xdr:rowOff>133252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169BECB2-792A-4428-9EB7-CF0981F5E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190875" y="876300"/>
          <a:ext cx="876190" cy="780952"/>
        </a:xfrm>
        <a:prstGeom prst="rect">
          <a:avLst/>
        </a:prstGeom>
      </xdr:spPr>
    </xdr:pic>
    <xdr:clientData/>
  </xdr:twoCellAnchor>
  <xdr:twoCellAnchor>
    <xdr:from>
      <xdr:col>2</xdr:col>
      <xdr:colOff>390525</xdr:colOff>
      <xdr:row>0</xdr:row>
      <xdr:rowOff>19050</xdr:rowOff>
    </xdr:from>
    <xdr:to>
      <xdr:col>5</xdr:col>
      <xdr:colOff>66675</xdr:colOff>
      <xdr:row>4</xdr:row>
      <xdr:rowOff>57150</xdr:rowOff>
    </xdr:to>
    <xdr:sp macro="" textlink="">
      <xdr:nvSpPr>
        <xdr:cNvPr id="24" name="Bocadillo: rectángulo con esquinas redondeadas 23">
          <a:extLst>
            <a:ext uri="{FF2B5EF4-FFF2-40B4-BE49-F238E27FC236}">
              <a16:creationId xmlns:a16="http://schemas.microsoft.com/office/drawing/2014/main" id="{170E5D82-AE97-49CA-AD88-963B182F980B}"/>
            </a:ext>
          </a:extLst>
        </xdr:cNvPr>
        <xdr:cNvSpPr/>
      </xdr:nvSpPr>
      <xdr:spPr>
        <a:xfrm>
          <a:off x="2676525" y="19050"/>
          <a:ext cx="1962150" cy="800100"/>
        </a:xfrm>
        <a:prstGeom prst="wedgeRoundRectCallout">
          <a:avLst>
            <a:gd name="adj1" fmla="val -17624"/>
            <a:gd name="adj2" fmla="val 67262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No hago mi trabajo bien.</a:t>
          </a:r>
        </a:p>
        <a:p>
          <a:pPr algn="l"/>
          <a:r>
            <a:rPr lang="es-MX" sz="1100" baseline="0"/>
            <a:t>He presentado propuestas de mejora pero no pasa nada.</a:t>
          </a:r>
          <a:endParaRPr lang="es-MX" sz="1100"/>
        </a:p>
      </xdr:txBody>
    </xdr:sp>
    <xdr:clientData/>
  </xdr:twoCellAnchor>
  <xdr:twoCellAnchor editAs="oneCell">
    <xdr:from>
      <xdr:col>6</xdr:col>
      <xdr:colOff>85725</xdr:colOff>
      <xdr:row>4</xdr:row>
      <xdr:rowOff>171450</xdr:rowOff>
    </xdr:from>
    <xdr:to>
      <xdr:col>7</xdr:col>
      <xdr:colOff>276106</xdr:colOff>
      <xdr:row>8</xdr:row>
      <xdr:rowOff>161831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8E49A4F0-3A15-4299-8470-9D7BE6E71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419725" y="933450"/>
          <a:ext cx="952381" cy="752381"/>
        </a:xfrm>
        <a:prstGeom prst="rect">
          <a:avLst/>
        </a:prstGeom>
      </xdr:spPr>
    </xdr:pic>
    <xdr:clientData/>
  </xdr:twoCellAnchor>
  <xdr:twoCellAnchor editAs="oneCell">
    <xdr:from>
      <xdr:col>9</xdr:col>
      <xdr:colOff>171450</xdr:colOff>
      <xdr:row>4</xdr:row>
      <xdr:rowOff>171450</xdr:rowOff>
    </xdr:from>
    <xdr:to>
      <xdr:col>10</xdr:col>
      <xdr:colOff>352307</xdr:colOff>
      <xdr:row>8</xdr:row>
      <xdr:rowOff>171355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673F1D4-6552-492F-A1AC-FE2F78236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791450" y="933450"/>
          <a:ext cx="942857" cy="761905"/>
        </a:xfrm>
        <a:prstGeom prst="rect">
          <a:avLst/>
        </a:prstGeom>
      </xdr:spPr>
    </xdr:pic>
    <xdr:clientData/>
  </xdr:twoCellAnchor>
  <xdr:twoCellAnchor>
    <xdr:from>
      <xdr:col>5</xdr:col>
      <xdr:colOff>257175</xdr:colOff>
      <xdr:row>0</xdr:row>
      <xdr:rowOff>9524</xdr:rowOff>
    </xdr:from>
    <xdr:to>
      <xdr:col>8</xdr:col>
      <xdr:colOff>85724</xdr:colOff>
      <xdr:row>4</xdr:row>
      <xdr:rowOff>114299</xdr:rowOff>
    </xdr:to>
    <xdr:sp macro="" textlink="">
      <xdr:nvSpPr>
        <xdr:cNvPr id="27" name="Bocadillo: rectángulo con esquinas redondeadas 26">
          <a:extLst>
            <a:ext uri="{FF2B5EF4-FFF2-40B4-BE49-F238E27FC236}">
              <a16:creationId xmlns:a16="http://schemas.microsoft.com/office/drawing/2014/main" id="{AA3C1597-3DB7-4E1F-B904-03C89F82ED08}"/>
            </a:ext>
          </a:extLst>
        </xdr:cNvPr>
        <xdr:cNvSpPr/>
      </xdr:nvSpPr>
      <xdr:spPr>
        <a:xfrm>
          <a:off x="4829175" y="9524"/>
          <a:ext cx="2114549" cy="866775"/>
        </a:xfrm>
        <a:prstGeom prst="wedgeRoundRectCallout">
          <a:avLst>
            <a:gd name="adj1" fmla="val -12770"/>
            <a:gd name="adj2" fmla="val 708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Creo que hago un buen trabajo. Tengo muchas ideas para eficientar el negocio. Algunas han funcionado.</a:t>
          </a:r>
        </a:p>
      </xdr:txBody>
    </xdr:sp>
    <xdr:clientData/>
  </xdr:twoCellAnchor>
  <xdr:twoCellAnchor>
    <xdr:from>
      <xdr:col>8</xdr:col>
      <xdr:colOff>257176</xdr:colOff>
      <xdr:row>0</xdr:row>
      <xdr:rowOff>38100</xdr:rowOff>
    </xdr:from>
    <xdr:to>
      <xdr:col>11</xdr:col>
      <xdr:colOff>228600</xdr:colOff>
      <xdr:row>4</xdr:row>
      <xdr:rowOff>76200</xdr:rowOff>
    </xdr:to>
    <xdr:sp macro="" textlink="">
      <xdr:nvSpPr>
        <xdr:cNvPr id="28" name="Bocadillo: rectángulo con esquinas redondeadas 27">
          <a:extLst>
            <a:ext uri="{FF2B5EF4-FFF2-40B4-BE49-F238E27FC236}">
              <a16:creationId xmlns:a16="http://schemas.microsoft.com/office/drawing/2014/main" id="{97BFEAA0-919E-47D3-8D49-0CFC4200C8E2}"/>
            </a:ext>
          </a:extLst>
        </xdr:cNvPr>
        <xdr:cNvSpPr/>
      </xdr:nvSpPr>
      <xdr:spPr>
        <a:xfrm>
          <a:off x="7115176" y="38100"/>
          <a:ext cx="2257424" cy="800100"/>
        </a:xfrm>
        <a:prstGeom prst="wedgeRoundRectCallout">
          <a:avLst>
            <a:gd name="adj1" fmla="val -12770"/>
            <a:gd name="adj2" fmla="val 7083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Tengo un trabajo excelente! ¿Como</a:t>
          </a:r>
          <a:r>
            <a:rPr lang="es-MX" sz="1100" baseline="0"/>
            <a:t> podemos seguir mejorando este negocio entre todos?</a:t>
          </a:r>
          <a:endParaRPr lang="es-MX" sz="1100"/>
        </a:p>
      </xdr:txBody>
    </xdr:sp>
    <xdr:clientData/>
  </xdr:twoCellAnchor>
  <xdr:twoCellAnchor>
    <xdr:from>
      <xdr:col>2</xdr:col>
      <xdr:colOff>161925</xdr:colOff>
      <xdr:row>29</xdr:row>
      <xdr:rowOff>85725</xdr:rowOff>
    </xdr:from>
    <xdr:to>
      <xdr:col>11</xdr:col>
      <xdr:colOff>352425</xdr:colOff>
      <xdr:row>32</xdr:row>
      <xdr:rowOff>28575</xdr:rowOff>
    </xdr:to>
    <xdr:sp macro="" textlink="">
      <xdr:nvSpPr>
        <xdr:cNvPr id="29" name="Flecha: a la derecha 28">
          <a:extLst>
            <a:ext uri="{FF2B5EF4-FFF2-40B4-BE49-F238E27FC236}">
              <a16:creationId xmlns:a16="http://schemas.microsoft.com/office/drawing/2014/main" id="{C5E73198-E530-47D7-92B1-8C1715C4C4D9}"/>
            </a:ext>
          </a:extLst>
        </xdr:cNvPr>
        <xdr:cNvSpPr/>
      </xdr:nvSpPr>
      <xdr:spPr>
        <a:xfrm>
          <a:off x="1685925" y="5610225"/>
          <a:ext cx="7048500" cy="5143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 b="0"/>
            <a:t>Desempeño</a:t>
          </a:r>
        </a:p>
      </xdr:txBody>
    </xdr:sp>
    <xdr:clientData/>
  </xdr:twoCellAnchor>
  <xdr:twoCellAnchor>
    <xdr:from>
      <xdr:col>1</xdr:col>
      <xdr:colOff>400053</xdr:colOff>
      <xdr:row>0</xdr:row>
      <xdr:rowOff>28575</xdr:rowOff>
    </xdr:from>
    <xdr:to>
      <xdr:col>2</xdr:col>
      <xdr:colOff>97972</xdr:colOff>
      <xdr:row>29</xdr:row>
      <xdr:rowOff>28575</xdr:rowOff>
    </xdr:to>
    <xdr:sp macro="" textlink="">
      <xdr:nvSpPr>
        <xdr:cNvPr id="30" name="Flecha: a la derecha 29">
          <a:extLst>
            <a:ext uri="{FF2B5EF4-FFF2-40B4-BE49-F238E27FC236}">
              <a16:creationId xmlns:a16="http://schemas.microsoft.com/office/drawing/2014/main" id="{C2A01650-1037-4E34-B5C9-ECDB44C57F00}"/>
            </a:ext>
          </a:extLst>
        </xdr:cNvPr>
        <xdr:cNvSpPr/>
      </xdr:nvSpPr>
      <xdr:spPr>
        <a:xfrm rot="16200000">
          <a:off x="-1370237" y="2560865"/>
          <a:ext cx="5524500" cy="459919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400"/>
            <a:t>Potencial</a:t>
          </a:r>
        </a:p>
      </xdr:txBody>
    </xdr:sp>
    <xdr:clientData/>
  </xdr:twoCellAnchor>
  <xdr:twoCellAnchor>
    <xdr:from>
      <xdr:col>11</xdr:col>
      <xdr:colOff>444500</xdr:colOff>
      <xdr:row>23</xdr:row>
      <xdr:rowOff>0</xdr:rowOff>
    </xdr:from>
    <xdr:to>
      <xdr:col>13</xdr:col>
      <xdr:colOff>603250</xdr:colOff>
      <xdr:row>26</xdr:row>
      <xdr:rowOff>63500</xdr:rowOff>
    </xdr:to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2CA26445-38B8-4C03-B3E6-E3508BC596B4}"/>
            </a:ext>
          </a:extLst>
        </xdr:cNvPr>
        <xdr:cNvSpPr txBox="1"/>
      </xdr:nvSpPr>
      <xdr:spPr>
        <a:xfrm>
          <a:off x="8826500" y="4381500"/>
          <a:ext cx="1682750" cy="635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>
              <a:ln>
                <a:noFill/>
              </a:ln>
            </a:rPr>
            <a:t>Nivel Operativo</a:t>
          </a:r>
        </a:p>
      </xdr:txBody>
    </xdr:sp>
    <xdr:clientData/>
  </xdr:twoCellAnchor>
  <xdr:twoCellAnchor>
    <xdr:from>
      <xdr:col>11</xdr:col>
      <xdr:colOff>480484</xdr:colOff>
      <xdr:row>13</xdr:row>
      <xdr:rowOff>4233</xdr:rowOff>
    </xdr:from>
    <xdr:to>
      <xdr:col>13</xdr:col>
      <xdr:colOff>639234</xdr:colOff>
      <xdr:row>17</xdr:row>
      <xdr:rowOff>52917</xdr:rowOff>
    </xdr:to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7EB8A6FD-498F-4984-98BE-BD17678400C9}"/>
            </a:ext>
          </a:extLst>
        </xdr:cNvPr>
        <xdr:cNvSpPr txBox="1"/>
      </xdr:nvSpPr>
      <xdr:spPr>
        <a:xfrm>
          <a:off x="8862484" y="2480733"/>
          <a:ext cx="1682750" cy="8106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>
              <a:ln>
                <a:noFill/>
              </a:ln>
            </a:rPr>
            <a:t>Nivel Supervisor</a:t>
          </a:r>
        </a:p>
      </xdr:txBody>
    </xdr:sp>
    <xdr:clientData/>
  </xdr:twoCellAnchor>
  <xdr:twoCellAnchor>
    <xdr:from>
      <xdr:col>11</xdr:col>
      <xdr:colOff>463551</xdr:colOff>
      <xdr:row>2</xdr:row>
      <xdr:rowOff>167217</xdr:rowOff>
    </xdr:from>
    <xdr:to>
      <xdr:col>13</xdr:col>
      <xdr:colOff>622301</xdr:colOff>
      <xdr:row>6</xdr:row>
      <xdr:rowOff>40217</xdr:rowOff>
    </xdr:to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6206D9F3-45C3-43E7-A471-30C1F731B20C}"/>
            </a:ext>
          </a:extLst>
        </xdr:cNvPr>
        <xdr:cNvSpPr txBox="1"/>
      </xdr:nvSpPr>
      <xdr:spPr>
        <a:xfrm>
          <a:off x="8845551" y="548217"/>
          <a:ext cx="1682750" cy="635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800">
              <a:ln>
                <a:noFill/>
              </a:ln>
            </a:rPr>
            <a:t>Nivel Gerencia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Tabla6" displayName="Tabla6" ref="A2:I11" totalsRowShown="0" headerRowDxfId="10" tableBorderDxfId="9">
  <autoFilter ref="A2:I11"/>
  <tableColumns count="9">
    <tableColumn id="1" name="CUADRANTE" dataDxfId="8" dataCellStyle="40% - Énfasis1"/>
    <tableColumn id="2" name="DESEMPEÑO" dataDxfId="7" dataCellStyle="20% - Énfasis1"/>
    <tableColumn id="3" name="POTENCIAL" dataDxfId="6" dataCellStyle="20% - Énfasis1"/>
    <tableColumn id="5" name="SITUACIÓN DESEMPEÑO" dataDxfId="5"/>
    <tableColumn id="8" name="SITUACIÓN DE POTENCIAL." dataDxfId="4"/>
    <tableColumn id="9" name="RECOMENDACIÓN GENERAL" dataDxfId="3"/>
    <tableColumn id="6" name="ACCIÓN  PARA PROMOVER" dataDxfId="2" dataCellStyle="20% - Énfasis4"/>
    <tableColumn id="7" name="ACCIÓN PARA ESPECIALIZAR" dataDxfId="1" dataCellStyle="20% - Énfasis6"/>
    <tableColumn id="10" name="PERFIL BÁSIC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ia.mx/" TargetMode="External"/><Relationship Id="rId1" Type="http://schemas.openxmlformats.org/officeDocument/2006/relationships/hyperlink" Target="mailto:achavez@consultia.m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69"/>
  <sheetViews>
    <sheetView showGridLines="0" tabSelected="1" topLeftCell="A40" zoomScale="120" zoomScaleNormal="120" workbookViewId="0">
      <selection activeCell="G4" sqref="G4"/>
    </sheetView>
  </sheetViews>
  <sheetFormatPr baseColWidth="10" defaultRowHeight="15" x14ac:dyDescent="0.25"/>
  <cols>
    <col min="2" max="4" width="13.7109375" customWidth="1"/>
    <col min="5" max="5" width="10.28515625" bestFit="1" customWidth="1"/>
    <col min="6" max="6" width="12.28515625" bestFit="1" customWidth="1"/>
    <col min="7" max="7" width="11.140625" bestFit="1" customWidth="1"/>
    <col min="8" max="8" width="12.28515625" customWidth="1"/>
  </cols>
  <sheetData>
    <row r="1" spans="1:7" x14ac:dyDescent="0.25">
      <c r="A1" s="21" t="s">
        <v>13</v>
      </c>
    </row>
    <row r="3" spans="1:7" x14ac:dyDescent="0.25">
      <c r="A3" s="21" t="s">
        <v>14</v>
      </c>
      <c r="B3" s="35" t="s">
        <v>16</v>
      </c>
      <c r="C3" s="36"/>
      <c r="D3" s="36"/>
      <c r="E3" s="37"/>
      <c r="F3" s="15" t="s">
        <v>3</v>
      </c>
      <c r="G3" s="15" t="s">
        <v>4</v>
      </c>
    </row>
    <row r="4" spans="1:7" x14ac:dyDescent="0.25">
      <c r="A4" s="21" t="s">
        <v>15</v>
      </c>
      <c r="B4" s="35" t="s">
        <v>83</v>
      </c>
      <c r="C4" s="36"/>
      <c r="D4" s="36"/>
      <c r="E4" s="37"/>
      <c r="F4" s="38" t="s">
        <v>11</v>
      </c>
      <c r="G4" s="38" t="s">
        <v>11</v>
      </c>
    </row>
    <row r="6" spans="1:7" x14ac:dyDescent="0.25">
      <c r="A6" s="21" t="s">
        <v>22</v>
      </c>
    </row>
    <row r="7" spans="1:7" ht="15" customHeight="1" x14ac:dyDescent="0.25">
      <c r="A7" s="23" t="str">
        <f>DGET(MATRIZ!A2:F11,MATRIZ!D2,'Informe 9-BOX'!F3:G4)</f>
        <v>Cuando el empleado es nuevo: Felicitarlo por su desempeño y motivarlo para mantener o elevar su desempeño.
Cuando el empleado tienen más de un año: Felicitar al empleado por su buen desempeño investigando las causas que evitan que eleve su nivel de desempeño.</v>
      </c>
      <c r="B7" s="24"/>
      <c r="C7" s="24"/>
      <c r="D7" s="24"/>
      <c r="E7" s="24"/>
      <c r="F7" s="24"/>
      <c r="G7" s="25"/>
    </row>
    <row r="8" spans="1:7" x14ac:dyDescent="0.25">
      <c r="A8" s="26"/>
      <c r="B8" s="27"/>
      <c r="C8" s="27"/>
      <c r="D8" s="27"/>
      <c r="E8" s="27"/>
      <c r="F8" s="27"/>
      <c r="G8" s="28"/>
    </row>
    <row r="9" spans="1:7" x14ac:dyDescent="0.25">
      <c r="A9" s="26"/>
      <c r="B9" s="27"/>
      <c r="C9" s="27"/>
      <c r="D9" s="27"/>
      <c r="E9" s="27"/>
      <c r="F9" s="27"/>
      <c r="G9" s="28"/>
    </row>
    <row r="10" spans="1:7" x14ac:dyDescent="0.25">
      <c r="A10" s="26"/>
      <c r="B10" s="27"/>
      <c r="C10" s="27"/>
      <c r="D10" s="27"/>
      <c r="E10" s="27"/>
      <c r="F10" s="27"/>
      <c r="G10" s="28"/>
    </row>
    <row r="11" spans="1:7" x14ac:dyDescent="0.25">
      <c r="A11" s="26"/>
      <c r="B11" s="27"/>
      <c r="C11" s="27"/>
      <c r="D11" s="27"/>
      <c r="E11" s="27"/>
      <c r="F11" s="27"/>
      <c r="G11" s="28"/>
    </row>
    <row r="12" spans="1:7" x14ac:dyDescent="0.25">
      <c r="A12" s="26"/>
      <c r="B12" s="27"/>
      <c r="C12" s="27"/>
      <c r="D12" s="27"/>
      <c r="E12" s="27"/>
      <c r="F12" s="27"/>
      <c r="G12" s="28"/>
    </row>
    <row r="13" spans="1:7" x14ac:dyDescent="0.25">
      <c r="A13" s="26"/>
      <c r="B13" s="27"/>
      <c r="C13" s="27"/>
      <c r="D13" s="27"/>
      <c r="E13" s="27"/>
      <c r="F13" s="27"/>
      <c r="G13" s="28"/>
    </row>
    <row r="14" spans="1:7" x14ac:dyDescent="0.25">
      <c r="A14" s="26"/>
      <c r="B14" s="27"/>
      <c r="C14" s="27"/>
      <c r="D14" s="27"/>
      <c r="E14" s="27"/>
      <c r="F14" s="27"/>
      <c r="G14" s="28"/>
    </row>
    <row r="15" spans="1:7" x14ac:dyDescent="0.25">
      <c r="A15" s="26"/>
      <c r="B15" s="27"/>
      <c r="C15" s="27"/>
      <c r="D15" s="27"/>
      <c r="E15" s="27"/>
      <c r="F15" s="27"/>
      <c r="G15" s="28"/>
    </row>
    <row r="16" spans="1:7" x14ac:dyDescent="0.25">
      <c r="A16" s="29"/>
      <c r="B16" s="30"/>
      <c r="C16" s="30"/>
      <c r="D16" s="30"/>
      <c r="E16" s="30"/>
      <c r="F16" s="30"/>
      <c r="G16" s="31"/>
    </row>
    <row r="18" spans="1:7" x14ac:dyDescent="0.25">
      <c r="A18" s="21" t="s">
        <v>21</v>
      </c>
    </row>
    <row r="19" spans="1:7" ht="15" customHeight="1" x14ac:dyDescent="0.25">
      <c r="A19" s="23" t="str">
        <f>DGET(MATRIZ!A2:F11,MATRIZ!E2,'Informe 9-BOX'!F3:G4)</f>
        <v>Motivar y capacitar al empleado para mejorar su desempeño y su capacidad de aprender</v>
      </c>
      <c r="B19" s="24"/>
      <c r="C19" s="24"/>
      <c r="D19" s="24"/>
      <c r="E19" s="24"/>
      <c r="F19" s="24"/>
      <c r="G19" s="25"/>
    </row>
    <row r="20" spans="1:7" x14ac:dyDescent="0.25">
      <c r="A20" s="26"/>
      <c r="B20" s="27"/>
      <c r="C20" s="27"/>
      <c r="D20" s="27"/>
      <c r="E20" s="27"/>
      <c r="F20" s="27"/>
      <c r="G20" s="28"/>
    </row>
    <row r="21" spans="1:7" x14ac:dyDescent="0.25">
      <c r="A21" s="26"/>
      <c r="B21" s="27"/>
      <c r="C21" s="27"/>
      <c r="D21" s="27"/>
      <c r="E21" s="27"/>
      <c r="F21" s="27"/>
      <c r="G21" s="28"/>
    </row>
    <row r="22" spans="1:7" x14ac:dyDescent="0.25">
      <c r="A22" s="26"/>
      <c r="B22" s="27"/>
      <c r="C22" s="27"/>
      <c r="D22" s="27"/>
      <c r="E22" s="27"/>
      <c r="F22" s="27"/>
      <c r="G22" s="28"/>
    </row>
    <row r="23" spans="1:7" x14ac:dyDescent="0.25">
      <c r="A23" s="26"/>
      <c r="B23" s="27"/>
      <c r="C23" s="27"/>
      <c r="D23" s="27"/>
      <c r="E23" s="27"/>
      <c r="F23" s="27"/>
      <c r="G23" s="28"/>
    </row>
    <row r="24" spans="1:7" x14ac:dyDescent="0.25">
      <c r="A24" s="26"/>
      <c r="B24" s="27"/>
      <c r="C24" s="27"/>
      <c r="D24" s="27"/>
      <c r="E24" s="27"/>
      <c r="F24" s="27"/>
      <c r="G24" s="28"/>
    </row>
    <row r="25" spans="1:7" x14ac:dyDescent="0.25">
      <c r="A25" s="26"/>
      <c r="B25" s="27"/>
      <c r="C25" s="27"/>
      <c r="D25" s="27"/>
      <c r="E25" s="27"/>
      <c r="F25" s="27"/>
      <c r="G25" s="28"/>
    </row>
    <row r="26" spans="1:7" x14ac:dyDescent="0.25">
      <c r="A26" s="26"/>
      <c r="B26" s="27"/>
      <c r="C26" s="27"/>
      <c r="D26" s="27"/>
      <c r="E26" s="27"/>
      <c r="F26" s="27"/>
      <c r="G26" s="28"/>
    </row>
    <row r="27" spans="1:7" x14ac:dyDescent="0.25">
      <c r="A27" s="26"/>
      <c r="B27" s="27"/>
      <c r="C27" s="27"/>
      <c r="D27" s="27"/>
      <c r="E27" s="27"/>
      <c r="F27" s="27"/>
      <c r="G27" s="28"/>
    </row>
    <row r="28" spans="1:7" x14ac:dyDescent="0.25">
      <c r="A28" s="29"/>
      <c r="B28" s="30"/>
      <c r="C28" s="30"/>
      <c r="D28" s="30"/>
      <c r="E28" s="30"/>
      <c r="F28" s="30"/>
      <c r="G28" s="31"/>
    </row>
    <row r="30" spans="1:7" x14ac:dyDescent="0.25">
      <c r="A30" s="21" t="s">
        <v>23</v>
      </c>
    </row>
    <row r="31" spans="1:7" ht="15" customHeight="1" x14ac:dyDescent="0.25">
      <c r="A31" s="23" t="str">
        <f>DGET(MATRIZ!A2:F11,MATRIZ!F2,'Informe 9-BOX'!F3:G4)</f>
        <v>Informar al empleado que tienen un buen desempeño y motivarlo para desarrollar su potencial para llevar ambos puntos a un nivel de excelencia.</v>
      </c>
      <c r="B31" s="24"/>
      <c r="C31" s="24"/>
      <c r="D31" s="24"/>
      <c r="E31" s="24"/>
      <c r="F31" s="24"/>
      <c r="G31" s="25"/>
    </row>
    <row r="32" spans="1:7" x14ac:dyDescent="0.25">
      <c r="A32" s="26"/>
      <c r="B32" s="27"/>
      <c r="C32" s="27"/>
      <c r="D32" s="27"/>
      <c r="E32" s="27"/>
      <c r="F32" s="27"/>
      <c r="G32" s="28"/>
    </row>
    <row r="33" spans="1:7" x14ac:dyDescent="0.25">
      <c r="A33" s="26"/>
      <c r="B33" s="27"/>
      <c r="C33" s="27"/>
      <c r="D33" s="27"/>
      <c r="E33" s="27"/>
      <c r="F33" s="27"/>
      <c r="G33" s="28"/>
    </row>
    <row r="34" spans="1:7" x14ac:dyDescent="0.25">
      <c r="A34" s="26"/>
      <c r="B34" s="27"/>
      <c r="C34" s="27"/>
      <c r="D34" s="27"/>
      <c r="E34" s="27"/>
      <c r="F34" s="27"/>
      <c r="G34" s="28"/>
    </row>
    <row r="35" spans="1:7" x14ac:dyDescent="0.25">
      <c r="A35" s="29"/>
      <c r="B35" s="30"/>
      <c r="C35" s="30"/>
      <c r="D35" s="30"/>
      <c r="E35" s="30"/>
      <c r="F35" s="30"/>
      <c r="G35" s="31"/>
    </row>
    <row r="37" spans="1:7" ht="15" customHeight="1" x14ac:dyDescent="0.25">
      <c r="A37" s="21" t="s">
        <v>36</v>
      </c>
    </row>
    <row r="38" spans="1:7" ht="15" customHeight="1" x14ac:dyDescent="0.25">
      <c r="A38" s="23" t="str">
        <f>DGET(MATRIZ!A2:H11,MATRIZ!G2,'Informe 9-BOX'!F3:G4)</f>
        <v>Se recomienda una  capacitación en habilidades gerenciales y asignarle un coach. El resultado es bueno la mayoria de las veces.</v>
      </c>
      <c r="B38" s="24"/>
      <c r="C38" s="24"/>
      <c r="D38" s="24"/>
      <c r="E38" s="24"/>
      <c r="F38" s="24"/>
      <c r="G38" s="25"/>
    </row>
    <row r="39" spans="1:7" x14ac:dyDescent="0.25">
      <c r="A39" s="26"/>
      <c r="B39" s="27"/>
      <c r="C39" s="27"/>
      <c r="D39" s="27"/>
      <c r="E39" s="27"/>
      <c r="F39" s="27"/>
      <c r="G39" s="28"/>
    </row>
    <row r="40" spans="1:7" x14ac:dyDescent="0.25">
      <c r="A40" s="26"/>
      <c r="B40" s="27"/>
      <c r="C40" s="27"/>
      <c r="D40" s="27"/>
      <c r="E40" s="27"/>
      <c r="F40" s="27"/>
      <c r="G40" s="28"/>
    </row>
    <row r="41" spans="1:7" x14ac:dyDescent="0.25">
      <c r="A41" s="29"/>
      <c r="B41" s="30"/>
      <c r="C41" s="30"/>
      <c r="D41" s="30"/>
      <c r="E41" s="30"/>
      <c r="F41" s="30"/>
      <c r="G41" s="31"/>
    </row>
    <row r="43" spans="1:7" ht="15" customHeight="1" x14ac:dyDescent="0.25">
      <c r="A43" s="21" t="s">
        <v>37</v>
      </c>
    </row>
    <row r="44" spans="1:7" ht="15" customHeight="1" x14ac:dyDescent="0.25">
      <c r="A44" s="23" t="str">
        <f>DGET(MATRIZ!A2:H11,MATRIZ!H2,'Informe 9-BOX'!F3:G4)</f>
        <v>Se debe reforzar sus capacidades técnicas. Normalmente el resultado es bueno.</v>
      </c>
      <c r="B44" s="24"/>
      <c r="C44" s="24"/>
      <c r="D44" s="24"/>
      <c r="E44" s="24"/>
      <c r="F44" s="24"/>
      <c r="G44" s="25"/>
    </row>
    <row r="45" spans="1:7" x14ac:dyDescent="0.25">
      <c r="A45" s="26"/>
      <c r="B45" s="27"/>
      <c r="C45" s="27"/>
      <c r="D45" s="27"/>
      <c r="E45" s="27"/>
      <c r="F45" s="27"/>
      <c r="G45" s="28"/>
    </row>
    <row r="46" spans="1:7" x14ac:dyDescent="0.25">
      <c r="A46" s="26"/>
      <c r="B46" s="27"/>
      <c r="C46" s="27"/>
      <c r="D46" s="27"/>
      <c r="E46" s="27"/>
      <c r="F46" s="27"/>
      <c r="G46" s="28"/>
    </row>
    <row r="47" spans="1:7" x14ac:dyDescent="0.25">
      <c r="A47" s="29"/>
      <c r="B47" s="30"/>
      <c r="C47" s="30"/>
      <c r="D47" s="30"/>
      <c r="E47" s="30"/>
      <c r="F47" s="30"/>
      <c r="G47" s="31"/>
    </row>
    <row r="49" spans="1:7" x14ac:dyDescent="0.25">
      <c r="A49" s="21" t="s">
        <v>62</v>
      </c>
    </row>
    <row r="51" spans="1:7" ht="54.95" customHeight="1" x14ac:dyDescent="0.25">
      <c r="B51" s="6" t="str">
        <f>IF(AND(F4="bajo",G4="alto"),3,"")</f>
        <v/>
      </c>
      <c r="C51" s="6" t="str">
        <f>IF(AND(F4="medio",G4="alto"),7,"")</f>
        <v/>
      </c>
      <c r="D51" s="5" t="str">
        <f>IF(AND(F4="alto",G4="alto"),9,"")</f>
        <v/>
      </c>
    </row>
    <row r="52" spans="1:7" ht="54.95" customHeight="1" x14ac:dyDescent="0.25">
      <c r="B52" s="6" t="str">
        <f>IF(AND(F4="bajo",G4="medio"),2,"")</f>
        <v/>
      </c>
      <c r="C52" s="6">
        <f>IF(AND(F4="medio",G4="medio"),6,"")</f>
        <v>6</v>
      </c>
      <c r="D52" s="5" t="str">
        <f>IF(AND(F4="alto",G4="medio"),8,"")</f>
        <v/>
      </c>
    </row>
    <row r="53" spans="1:7" ht="54.95" customHeight="1" x14ac:dyDescent="0.25">
      <c r="B53" s="7" t="str">
        <f>IF(AND(F4="bajo",G4="bajo"),1,"")</f>
        <v/>
      </c>
      <c r="C53" s="7" t="str">
        <f>IF(AND(F4="medio",G4="bajo"),4,"")</f>
        <v/>
      </c>
      <c r="D53" s="4" t="str">
        <f>IF(AND(F4="alto",G4="bajo"),5,"")</f>
        <v/>
      </c>
    </row>
    <row r="54" spans="1:7" x14ac:dyDescent="0.25">
      <c r="A54" t="s">
        <v>63</v>
      </c>
    </row>
    <row r="55" spans="1:7" x14ac:dyDescent="0.25">
      <c r="A55" s="21" t="s">
        <v>64</v>
      </c>
    </row>
    <row r="56" spans="1:7" ht="15" customHeight="1" x14ac:dyDescent="0.25">
      <c r="A56" s="23" t="str">
        <f>DGET(MATRIZ!A2:I11,MATRIZ!I2,'Informe 9-BOX'!F3:G4)</f>
        <v>Esta persona es idea para desarrollarla técnicamente o administrativamente (o una combinación de ambas). Es un "caballito de batalla" que responde satisfactoriamente hacia las tareas y hacia las personas.</v>
      </c>
      <c r="B56" s="24"/>
      <c r="C56" s="24"/>
      <c r="D56" s="24"/>
      <c r="E56" s="24"/>
      <c r="F56" s="24"/>
      <c r="G56" s="25"/>
    </row>
    <row r="57" spans="1:7" x14ac:dyDescent="0.25">
      <c r="A57" s="26"/>
      <c r="B57" s="27"/>
      <c r="C57" s="27"/>
      <c r="D57" s="27"/>
      <c r="E57" s="27"/>
      <c r="F57" s="27"/>
      <c r="G57" s="28"/>
    </row>
    <row r="58" spans="1:7" x14ac:dyDescent="0.25">
      <c r="A58" s="26"/>
      <c r="B58" s="27"/>
      <c r="C58" s="27"/>
      <c r="D58" s="27"/>
      <c r="E58" s="27"/>
      <c r="F58" s="27"/>
      <c r="G58" s="28"/>
    </row>
    <row r="59" spans="1:7" x14ac:dyDescent="0.25">
      <c r="A59" s="26"/>
      <c r="B59" s="27"/>
      <c r="C59" s="27"/>
      <c r="D59" s="27"/>
      <c r="E59" s="27"/>
      <c r="F59" s="27"/>
      <c r="G59" s="28"/>
    </row>
    <row r="60" spans="1:7" x14ac:dyDescent="0.25">
      <c r="A60" s="29"/>
      <c r="B60" s="30"/>
      <c r="C60" s="30"/>
      <c r="D60" s="30"/>
      <c r="E60" s="30"/>
      <c r="F60" s="30"/>
      <c r="G60" s="31"/>
    </row>
    <row r="62" spans="1:7" x14ac:dyDescent="0.25">
      <c r="A62" s="32" t="s">
        <v>75</v>
      </c>
      <c r="B62" s="32"/>
      <c r="C62" s="32"/>
      <c r="D62" s="32"/>
      <c r="E62" s="32"/>
      <c r="F62" s="32"/>
      <c r="G62" s="32"/>
    </row>
    <row r="63" spans="1:7" x14ac:dyDescent="0.25">
      <c r="A63" s="32"/>
      <c r="B63" s="32"/>
      <c r="C63" s="32"/>
      <c r="D63" s="32"/>
      <c r="E63" s="32"/>
      <c r="F63" s="32"/>
      <c r="G63" s="32"/>
    </row>
    <row r="64" spans="1:7" x14ac:dyDescent="0.25">
      <c r="A64" s="32"/>
      <c r="B64" s="32"/>
      <c r="C64" s="32"/>
      <c r="D64" s="32"/>
      <c r="E64" s="32"/>
      <c r="F64" s="32"/>
      <c r="G64" s="32"/>
    </row>
    <row r="66" spans="1:2" x14ac:dyDescent="0.25">
      <c r="A66" s="34" t="s">
        <v>76</v>
      </c>
      <c r="B66" t="s">
        <v>77</v>
      </c>
    </row>
    <row r="67" spans="1:2" x14ac:dyDescent="0.25">
      <c r="A67" s="34" t="s">
        <v>78</v>
      </c>
      <c r="B67" s="33" t="s">
        <v>79</v>
      </c>
    </row>
    <row r="68" spans="1:2" x14ac:dyDescent="0.25">
      <c r="A68" s="34" t="s">
        <v>80</v>
      </c>
      <c r="B68" s="33" t="s">
        <v>81</v>
      </c>
    </row>
    <row r="69" spans="1:2" x14ac:dyDescent="0.25">
      <c r="A69" s="34" t="s">
        <v>82</v>
      </c>
      <c r="B69">
        <v>3313994445</v>
      </c>
    </row>
  </sheetData>
  <sheetProtection algorithmName="SHA-512" hashValue="wYK1Iers+JcBKP51uCE0gR3BOmtkycix85Ar6aENiLVem/KuODdXF4PBqoWGQ5o7Mg4DrAtNT02jP+/XE0L1eA==" saltValue="RMs5zKQ90/ZgbqZ/cP7F6A==" spinCount="100000" sheet="1" objects="1" scenarios="1" selectLockedCells="1"/>
  <mergeCells count="9">
    <mergeCell ref="A56:G60"/>
    <mergeCell ref="A62:G64"/>
    <mergeCell ref="B3:E3"/>
    <mergeCell ref="B4:E4"/>
    <mergeCell ref="A38:G41"/>
    <mergeCell ref="A44:G47"/>
    <mergeCell ref="A7:G16"/>
    <mergeCell ref="A19:G28"/>
    <mergeCell ref="A31:G35"/>
  </mergeCells>
  <conditionalFormatting sqref="B53">
    <cfRule type="cellIs" dxfId="28" priority="9" operator="equal">
      <formula>1</formula>
    </cfRule>
  </conditionalFormatting>
  <conditionalFormatting sqref="B52">
    <cfRule type="cellIs" dxfId="27" priority="8" operator="equal">
      <formula>2</formula>
    </cfRule>
  </conditionalFormatting>
  <conditionalFormatting sqref="B51">
    <cfRule type="cellIs" dxfId="26" priority="7" operator="equal">
      <formula>3</formula>
    </cfRule>
  </conditionalFormatting>
  <conditionalFormatting sqref="C53">
    <cfRule type="cellIs" dxfId="25" priority="6" operator="equal">
      <formula>4</formula>
    </cfRule>
  </conditionalFormatting>
  <conditionalFormatting sqref="D53">
    <cfRule type="cellIs" dxfId="24" priority="5" operator="equal">
      <formula>5</formula>
    </cfRule>
  </conditionalFormatting>
  <conditionalFormatting sqref="C52">
    <cfRule type="cellIs" dxfId="23" priority="4" operator="equal">
      <formula>6</formula>
    </cfRule>
  </conditionalFormatting>
  <conditionalFormatting sqref="C51">
    <cfRule type="cellIs" dxfId="22" priority="3" operator="equal">
      <formula>7</formula>
    </cfRule>
  </conditionalFormatting>
  <conditionalFormatting sqref="D52">
    <cfRule type="cellIs" dxfId="21" priority="2" operator="equal">
      <formula>8</formula>
    </cfRule>
  </conditionalFormatting>
  <conditionalFormatting sqref="D51">
    <cfRule type="cellIs" dxfId="20" priority="1" operator="equal">
      <formula>9</formula>
    </cfRule>
  </conditionalFormatting>
  <dataValidations count="1">
    <dataValidation type="list" allowBlank="1" showInputMessage="1" showErrorMessage="1" sqref="F4:G4">
      <formula1>"BAJO,MEDIO,ALTO"</formula1>
    </dataValidation>
  </dataValidations>
  <hyperlinks>
    <hyperlink ref="B67" r:id="rId1"/>
    <hyperlink ref="B68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8"/>
  <sheetViews>
    <sheetView showGridLines="0" zoomScale="140" zoomScaleNormal="140" workbookViewId="0">
      <selection activeCell="E7" sqref="E7"/>
    </sheetView>
  </sheetViews>
  <sheetFormatPr baseColWidth="10" defaultRowHeight="15" x14ac:dyDescent="0.25"/>
  <sheetData>
    <row r="1" spans="1:12" ht="16.5" x14ac:dyDescent="0.3">
      <c r="B1" s="20" t="s">
        <v>12</v>
      </c>
    </row>
    <row r="3" spans="1:12" ht="45" customHeight="1" x14ac:dyDescent="0.25">
      <c r="B3" s="6" t="str">
        <f>IF(AND(B7="bajo",B8="alto"),3,"")</f>
        <v/>
      </c>
      <c r="C3" s="6" t="str">
        <f>IF(AND(B7="medio",B8="alto"),7,"")</f>
        <v/>
      </c>
      <c r="D3" s="5" t="str">
        <f>IF(AND(B7="alto",B8="alto"),9,"")</f>
        <v/>
      </c>
      <c r="F3" s="10">
        <v>3</v>
      </c>
      <c r="G3" s="11">
        <v>6</v>
      </c>
      <c r="H3" s="12">
        <v>9</v>
      </c>
      <c r="J3" s="13"/>
      <c r="K3" s="13"/>
      <c r="L3" s="13"/>
    </row>
    <row r="4" spans="1:12" ht="45" customHeight="1" x14ac:dyDescent="0.25">
      <c r="B4" s="6" t="str">
        <f>IF(AND(B7="bajo",B8="medio"),2,"")</f>
        <v/>
      </c>
      <c r="C4" s="6">
        <f>IF(AND(B7="medio",B8="medio"),6,"")</f>
        <v>6</v>
      </c>
      <c r="D4" s="5" t="str">
        <f>IF(AND(B7="alto",B8="medio"),8,"")</f>
        <v/>
      </c>
      <c r="F4" s="13">
        <v>2</v>
      </c>
      <c r="G4" s="13">
        <v>4</v>
      </c>
      <c r="H4" s="14">
        <v>6</v>
      </c>
      <c r="J4" s="13"/>
      <c r="K4" s="13"/>
      <c r="L4" s="13"/>
    </row>
    <row r="5" spans="1:12" ht="45" customHeight="1" x14ac:dyDescent="0.25">
      <c r="B5" s="7" t="str">
        <f>IF(AND(B7="bajo",B8="bajo"),1,"")</f>
        <v/>
      </c>
      <c r="C5" s="7" t="str">
        <f>IF(AND(B7="medio",B8="bajo"),4,"")</f>
        <v/>
      </c>
      <c r="D5" s="4" t="str">
        <f>IF(AND(B7="alto",B8="bajo"),5,"")</f>
        <v/>
      </c>
      <c r="F5" s="8">
        <v>1</v>
      </c>
      <c r="G5" s="9">
        <v>2</v>
      </c>
      <c r="H5" s="4">
        <v>3</v>
      </c>
      <c r="J5" s="13"/>
      <c r="K5" s="13"/>
      <c r="L5" s="13"/>
    </row>
    <row r="7" spans="1:12" x14ac:dyDescent="0.25">
      <c r="A7" t="s">
        <v>1</v>
      </c>
      <c r="B7" t="str">
        <f>'Informe 9-BOX'!F4</f>
        <v>MEDIO</v>
      </c>
    </row>
    <row r="8" spans="1:12" x14ac:dyDescent="0.25">
      <c r="A8" t="s">
        <v>0</v>
      </c>
      <c r="B8" t="str">
        <f>'Informe 9-BOX'!G4</f>
        <v>MEDIO</v>
      </c>
    </row>
  </sheetData>
  <sheetProtection algorithmName="SHA-512" hashValue="uAm6mxMz+/SQ7bc/+XnrAQyUtGUAJi1knlM70Qn1mDv8l5hXPPWk9AvPlIaj6W+gkVWVo9l8lNLHohSiiGns8w==" saltValue="qqorEyBbEcSQFeoWVcde0w==" spinCount="100000" sheet="1" selectLockedCells="1"/>
  <conditionalFormatting sqref="F3:H5">
    <cfRule type="colorScale" priority="10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ellIs" dxfId="19" priority="9" operator="equal">
      <formula>1</formula>
    </cfRule>
  </conditionalFormatting>
  <conditionalFormatting sqref="B4">
    <cfRule type="cellIs" dxfId="18" priority="8" operator="equal">
      <formula>2</formula>
    </cfRule>
  </conditionalFormatting>
  <conditionalFormatting sqref="B3">
    <cfRule type="cellIs" dxfId="17" priority="7" operator="equal">
      <formula>3</formula>
    </cfRule>
  </conditionalFormatting>
  <conditionalFormatting sqref="C5">
    <cfRule type="cellIs" dxfId="16" priority="6" operator="equal">
      <formula>4</formula>
    </cfRule>
  </conditionalFormatting>
  <conditionalFormatting sqref="D5">
    <cfRule type="cellIs" dxfId="15" priority="5" operator="equal">
      <formula>5</formula>
    </cfRule>
  </conditionalFormatting>
  <conditionalFormatting sqref="C4">
    <cfRule type="cellIs" dxfId="14" priority="4" operator="equal">
      <formula>6</formula>
    </cfRule>
  </conditionalFormatting>
  <conditionalFormatting sqref="C3">
    <cfRule type="cellIs" dxfId="13" priority="3" operator="equal">
      <formula>7</formula>
    </cfRule>
  </conditionalFormatting>
  <conditionalFormatting sqref="D4">
    <cfRule type="cellIs" dxfId="12" priority="2" operator="equal">
      <formula>8</formula>
    </cfRule>
  </conditionalFormatting>
  <conditionalFormatting sqref="D3">
    <cfRule type="cellIs" dxfId="11" priority="1" operator="equal">
      <formula>9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L10"/>
  <sheetViews>
    <sheetView showGridLines="0" zoomScale="140" zoomScaleNormal="140" workbookViewId="0">
      <selection activeCell="E10" sqref="E10"/>
    </sheetView>
  </sheetViews>
  <sheetFormatPr baseColWidth="10" defaultRowHeight="15" x14ac:dyDescent="0.25"/>
  <sheetData>
    <row r="1" spans="2:12" ht="16.5" x14ac:dyDescent="0.3">
      <c r="B1" s="20" t="s">
        <v>12</v>
      </c>
    </row>
    <row r="3" spans="2:12" ht="45" customHeight="1" x14ac:dyDescent="0.25">
      <c r="B3" s="6">
        <v>3</v>
      </c>
      <c r="C3" s="6">
        <v>7</v>
      </c>
      <c r="D3" s="5">
        <v>9</v>
      </c>
      <c r="F3" s="10">
        <v>3</v>
      </c>
      <c r="G3" s="11">
        <v>6</v>
      </c>
      <c r="H3" s="12">
        <v>9</v>
      </c>
      <c r="J3" s="13"/>
      <c r="K3" s="13"/>
      <c r="L3" s="13"/>
    </row>
    <row r="4" spans="2:12" ht="45" customHeight="1" x14ac:dyDescent="0.25">
      <c r="B4" s="6">
        <v>2</v>
      </c>
      <c r="C4" s="6">
        <v>6</v>
      </c>
      <c r="D4" s="5">
        <v>8</v>
      </c>
      <c r="F4" s="13">
        <v>2</v>
      </c>
      <c r="G4" s="13">
        <v>4</v>
      </c>
      <c r="H4" s="14">
        <v>6</v>
      </c>
      <c r="J4" s="13"/>
      <c r="K4" s="13"/>
      <c r="L4" s="13"/>
    </row>
    <row r="5" spans="2:12" ht="45" customHeight="1" x14ac:dyDescent="0.25">
      <c r="B5" s="7">
        <v>1</v>
      </c>
      <c r="C5" s="7">
        <v>4</v>
      </c>
      <c r="D5" s="4">
        <v>5</v>
      </c>
      <c r="F5" s="8">
        <v>1</v>
      </c>
      <c r="G5" s="9">
        <v>2</v>
      </c>
      <c r="H5" s="4">
        <v>3</v>
      </c>
      <c r="J5" s="13"/>
      <c r="K5" s="13"/>
      <c r="L5" s="13"/>
    </row>
    <row r="8" spans="2:12" x14ac:dyDescent="0.25">
      <c r="G8" t="s">
        <v>59</v>
      </c>
    </row>
    <row r="9" spans="2:12" x14ac:dyDescent="0.25">
      <c r="G9" t="s">
        <v>60</v>
      </c>
    </row>
    <row r="10" spans="2:12" x14ac:dyDescent="0.25">
      <c r="G10" t="s">
        <v>61</v>
      </c>
    </row>
  </sheetData>
  <sheetProtection selectLockedCells="1"/>
  <conditionalFormatting sqref="F3:H5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showGridLines="0" zoomScale="90" zoomScaleNormal="90" workbookViewId="0">
      <selection activeCell="P17" sqref="P17"/>
    </sheetView>
  </sheetViews>
  <sheetFormatPr baseColWidth="10" defaultRowHeight="15" x14ac:dyDescent="0.25"/>
  <sheetData/>
  <sheetProtection algorithmName="SHA-512" hashValue="xkwNUT8SBCgbeKe5+i49zJRD2DDd29kNpYxf58deBjsPlP9Ks4/n5tEDaL6s929NWOn5RcUvgB427yNAuAnqKw==" saltValue="txoO+ghMT7wNYuUrn7nWOQ==" spinCount="100000" sheet="1" selectLockedCell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I11"/>
  <sheetViews>
    <sheetView showGridLines="0" zoomScale="90" zoomScaleNormal="90" workbookViewId="0">
      <pane xSplit="3" ySplit="2" topLeftCell="G3" activePane="bottomRight" state="frozen"/>
      <selection pane="topRight" activeCell="D1" sqref="D1"/>
      <selection pane="bottomLeft" activeCell="A3" sqref="A3"/>
      <selection pane="bottomRight" activeCell="I12" sqref="I12"/>
    </sheetView>
  </sheetViews>
  <sheetFormatPr baseColWidth="10" defaultRowHeight="15" x14ac:dyDescent="0.25"/>
  <cols>
    <col min="1" max="1" width="14.140625" customWidth="1"/>
    <col min="2" max="2" width="14.28515625" customWidth="1"/>
    <col min="3" max="3" width="13" customWidth="1"/>
    <col min="4" max="4" width="70.140625" customWidth="1"/>
    <col min="5" max="5" width="69.42578125" customWidth="1"/>
    <col min="6" max="6" width="60.42578125" customWidth="1"/>
    <col min="7" max="7" width="49.140625" customWidth="1"/>
    <col min="8" max="8" width="45.140625" customWidth="1"/>
    <col min="9" max="9" width="40.140625" customWidth="1"/>
  </cols>
  <sheetData>
    <row r="2" spans="1:9" x14ac:dyDescent="0.25">
      <c r="A2" s="18" t="s">
        <v>2</v>
      </c>
      <c r="B2" s="18" t="s">
        <v>3</v>
      </c>
      <c r="C2" s="18" t="s">
        <v>4</v>
      </c>
      <c r="D2" s="18" t="s">
        <v>17</v>
      </c>
      <c r="E2" s="18" t="s">
        <v>19</v>
      </c>
      <c r="F2" s="18" t="s">
        <v>25</v>
      </c>
      <c r="G2" s="18" t="s">
        <v>7</v>
      </c>
      <c r="H2" s="18" t="s">
        <v>8</v>
      </c>
      <c r="I2" s="22" t="s">
        <v>65</v>
      </c>
    </row>
    <row r="3" spans="1:9" ht="165" x14ac:dyDescent="0.25">
      <c r="A3" s="16">
        <v>1</v>
      </c>
      <c r="B3" s="2" t="s">
        <v>9</v>
      </c>
      <c r="C3" s="2" t="s">
        <v>9</v>
      </c>
      <c r="D3" s="3" t="s">
        <v>20</v>
      </c>
      <c r="E3" s="3" t="s">
        <v>24</v>
      </c>
      <c r="F3" s="3" t="s">
        <v>26</v>
      </c>
      <c r="G3" s="19" t="s">
        <v>35</v>
      </c>
      <c r="H3" s="17" t="s">
        <v>38</v>
      </c>
      <c r="I3" s="1" t="s">
        <v>66</v>
      </c>
    </row>
    <row r="4" spans="1:9" ht="165" x14ac:dyDescent="0.25">
      <c r="A4" s="16">
        <v>2</v>
      </c>
      <c r="B4" s="2" t="s">
        <v>9</v>
      </c>
      <c r="C4" s="2" t="s">
        <v>11</v>
      </c>
      <c r="D4" s="3" t="s">
        <v>20</v>
      </c>
      <c r="E4" s="3" t="s">
        <v>27</v>
      </c>
      <c r="F4" s="3" t="s">
        <v>28</v>
      </c>
      <c r="G4" s="19" t="s">
        <v>35</v>
      </c>
      <c r="H4" s="17" t="s">
        <v>38</v>
      </c>
      <c r="I4" s="1" t="s">
        <v>67</v>
      </c>
    </row>
    <row r="5" spans="1:9" ht="165" x14ac:dyDescent="0.25">
      <c r="A5" s="16">
        <v>3</v>
      </c>
      <c r="B5" s="2" t="s">
        <v>9</v>
      </c>
      <c r="C5" s="2" t="s">
        <v>10</v>
      </c>
      <c r="D5" s="3" t="s">
        <v>20</v>
      </c>
      <c r="E5" s="3" t="s">
        <v>29</v>
      </c>
      <c r="F5" s="3" t="s">
        <v>30</v>
      </c>
      <c r="G5" s="19" t="s">
        <v>35</v>
      </c>
      <c r="H5" s="17" t="s">
        <v>38</v>
      </c>
      <c r="I5" s="1" t="s">
        <v>68</v>
      </c>
    </row>
    <row r="6" spans="1:9" ht="90" x14ac:dyDescent="0.25">
      <c r="A6" s="16">
        <v>4</v>
      </c>
      <c r="B6" s="2" t="s">
        <v>11</v>
      </c>
      <c r="C6" s="2" t="s">
        <v>9</v>
      </c>
      <c r="D6" s="3" t="s">
        <v>31</v>
      </c>
      <c r="E6" s="3" t="s">
        <v>32</v>
      </c>
      <c r="F6" s="3" t="s">
        <v>33</v>
      </c>
      <c r="G6" s="19" t="s">
        <v>39</v>
      </c>
      <c r="H6" s="17" t="s">
        <v>41</v>
      </c>
      <c r="I6" s="1" t="s">
        <v>69</v>
      </c>
    </row>
    <row r="7" spans="1:9" ht="90" x14ac:dyDescent="0.25">
      <c r="A7" s="16">
        <v>5</v>
      </c>
      <c r="B7" s="2" t="s">
        <v>11</v>
      </c>
      <c r="C7" s="2" t="s">
        <v>11</v>
      </c>
      <c r="D7" s="3" t="s">
        <v>31</v>
      </c>
      <c r="E7" s="3" t="s">
        <v>50</v>
      </c>
      <c r="F7" s="3" t="s">
        <v>34</v>
      </c>
      <c r="G7" s="19" t="s">
        <v>43</v>
      </c>
      <c r="H7" s="17" t="s">
        <v>40</v>
      </c>
      <c r="I7" s="1" t="s">
        <v>70</v>
      </c>
    </row>
    <row r="8" spans="1:9" ht="90" x14ac:dyDescent="0.25">
      <c r="A8" s="16">
        <v>6</v>
      </c>
      <c r="B8" s="2" t="s">
        <v>11</v>
      </c>
      <c r="C8" s="2" t="s">
        <v>10</v>
      </c>
      <c r="D8" s="3" t="s">
        <v>31</v>
      </c>
      <c r="E8" s="3" t="s">
        <v>51</v>
      </c>
      <c r="F8" s="3" t="s">
        <v>52</v>
      </c>
      <c r="G8" s="19" t="s">
        <v>44</v>
      </c>
      <c r="H8" s="17" t="s">
        <v>42</v>
      </c>
      <c r="I8" s="1" t="s">
        <v>71</v>
      </c>
    </row>
    <row r="9" spans="1:9" ht="60" x14ac:dyDescent="0.25">
      <c r="A9" s="16">
        <v>7</v>
      </c>
      <c r="B9" s="2" t="s">
        <v>10</v>
      </c>
      <c r="C9" s="2" t="s">
        <v>9</v>
      </c>
      <c r="D9" s="3" t="s">
        <v>18</v>
      </c>
      <c r="E9" s="3" t="s">
        <v>53</v>
      </c>
      <c r="F9" s="3" t="s">
        <v>55</v>
      </c>
      <c r="G9" s="19" t="s">
        <v>47</v>
      </c>
      <c r="H9" s="17" t="s">
        <v>46</v>
      </c>
      <c r="I9" s="1" t="s">
        <v>72</v>
      </c>
    </row>
    <row r="10" spans="1:9" ht="105" x14ac:dyDescent="0.25">
      <c r="A10" s="16">
        <v>8</v>
      </c>
      <c r="B10" s="2" t="s">
        <v>10</v>
      </c>
      <c r="C10" s="2" t="s">
        <v>11</v>
      </c>
      <c r="D10" s="3" t="s">
        <v>5</v>
      </c>
      <c r="E10" s="3" t="s">
        <v>54</v>
      </c>
      <c r="F10" s="3" t="s">
        <v>56</v>
      </c>
      <c r="G10" s="19" t="s">
        <v>49</v>
      </c>
      <c r="H10" s="17" t="s">
        <v>45</v>
      </c>
      <c r="I10" s="1" t="s">
        <v>73</v>
      </c>
    </row>
    <row r="11" spans="1:9" ht="60" x14ac:dyDescent="0.25">
      <c r="A11" s="16">
        <v>9</v>
      </c>
      <c r="B11" s="2" t="s">
        <v>10</v>
      </c>
      <c r="C11" s="2" t="s">
        <v>10</v>
      </c>
      <c r="D11" s="3" t="s">
        <v>6</v>
      </c>
      <c r="E11" s="3" t="s">
        <v>58</v>
      </c>
      <c r="F11" s="3" t="s">
        <v>57</v>
      </c>
      <c r="G11" s="19" t="s">
        <v>48</v>
      </c>
      <c r="H11" s="17" t="s">
        <v>45</v>
      </c>
      <c r="I11" s="1" t="s">
        <v>74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Informe 9-BOX</vt:lpstr>
      <vt:lpstr>Modelo 9-BOX</vt:lpstr>
      <vt:lpstr>Caminos de crecimiento 9-BOX</vt:lpstr>
      <vt:lpstr>CARAS</vt:lpstr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Chavez Castillo</dc:creator>
  <cp:lastModifiedBy>Alejandro Chavez Castillo</cp:lastModifiedBy>
  <cp:lastPrinted>2017-08-29T02:08:06Z</cp:lastPrinted>
  <dcterms:created xsi:type="dcterms:W3CDTF">2017-08-25T03:19:37Z</dcterms:created>
  <dcterms:modified xsi:type="dcterms:W3CDTF">2017-09-29T15:24:27Z</dcterms:modified>
</cp:coreProperties>
</file>